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<sst xmlns="http://schemas.openxmlformats.org/spreadsheetml/2006/main" count="67" uniqueCount="50">
  <si>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</si>
  <si>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</si>
  <si>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</si>
  <si>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</si>
  <si>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</si>
  <si>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</si>
  <si>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</si>
  <si>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</si>
  <si>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</si>
  <si>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</si>
  <si>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</si>
  <si>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</si>
  <si>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</si>
  <si>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</si>
  <si>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</si>
  <si>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</si>
  <si>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</si>
  <si>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</si>
  <si>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</si>
  <si>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</si>
  <si>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</si>
  <si>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</si>
  <si>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</si>
  <si>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</si>
  <si>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</si>
  <si>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</si>
  <si>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</si>
  <si>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</si>
  <si>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</si>
  <si>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</si>
  <si>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</si>
  <si>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</si>
  <si>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</si>
  <si>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</si>
  <si>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</si>
  <si>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</si>
  <si>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</si>
  <si>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</si>
  <si>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</si>
  <si>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</si>
  <si>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</si>
  <si>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</si>
  <si>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</si>
  <si>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</si>
  <si>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</si>
  <si>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</si>
  <si>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</si>
  <si>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</si>
  <si>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</si>
  <si>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ENTIDAD SUPERIOR DE FISCALIZACIÓN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</si>
</sst>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71600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639175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Normal="10" zoomScaleSheetLayoutView="100" zoomScalePageLayoutView="0" workbookViewId="0" topLeftCell="A1">
      <selection activeCell="F21" sqref="F21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49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47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48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98298464</v>
      </c>
      <c r="E12" s="11">
        <f>+E13+E14+E15</f>
        <v>99457586</v>
      </c>
      <c r="F12" s="52">
        <f>+F13+F14+F15</f>
        <v>99457586</v>
      </c>
      <c r="G12" s="1"/>
    </row>
    <row r="13" spans="2:6" ht="12">
      <c r="B13" s="53" t="s">
        <v>6</v>
      </c>
      <c r="C13" s="12"/>
      <c r="D13" s="13">
        <v>98298464</v>
      </c>
      <c r="E13" s="14">
        <v>99457586</v>
      </c>
      <c r="F13" s="54">
        <v>99457586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98298464</v>
      </c>
      <c r="E16" s="22">
        <f>+E17+E18</f>
        <v>102092219</v>
      </c>
      <c r="F16" s="59">
        <f>+F17+F18</f>
        <v>102092219</v>
      </c>
    </row>
    <row r="17" spans="2:6" ht="12">
      <c r="B17" s="53" t="s">
        <v>10</v>
      </c>
      <c r="C17" s="12"/>
      <c r="D17" s="23">
        <v>98298464</v>
      </c>
      <c r="E17" s="24">
        <v>102092219</v>
      </c>
      <c r="F17" s="60">
        <v>102092219</v>
      </c>
    </row>
    <row r="18" spans="2:6" ht="12">
      <c r="B18" s="98" t="s">
        <v>11</v>
      </c>
      <c r="C18" s="99"/>
      <c r="D18" s="23"/>
      <c r="E18" s="24"/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2208579</v>
      </c>
      <c r="F19" s="59">
        <f>+F20+F21</f>
        <v>2208579</v>
      </c>
    </row>
    <row r="20" spans="2:6" ht="12">
      <c r="B20" s="61" t="s">
        <v>13</v>
      </c>
      <c r="C20" s="25"/>
      <c r="D20" s="26"/>
      <c r="E20" s="27">
        <v>2208579</v>
      </c>
      <c r="F20" s="62">
        <v>2208579</v>
      </c>
    </row>
    <row r="21" spans="2:6" ht="12">
      <c r="B21" s="93" t="s">
        <v>14</v>
      </c>
      <c r="C21" s="94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-426054</v>
      </c>
      <c r="F23" s="59">
        <f>+F12-F16+F19</f>
        <v>-426054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-426054</v>
      </c>
      <c r="F24" s="59">
        <f>+F23-F15</f>
        <v>-426054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-2634633</v>
      </c>
      <c r="F25" s="59">
        <f>+F24-F19</f>
        <v>-2634633</v>
      </c>
    </row>
    <row r="26" spans="2:6" ht="12" thickBot="1">
      <c r="B26" s="64"/>
      <c r="C26" s="30"/>
      <c r="D26" s="8"/>
      <c r="E26" s="20"/>
      <c r="F26" s="50"/>
    </row>
    <row r="27" spans="2:6" ht="12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-2634633</v>
      </c>
      <c r="F33" s="68">
        <f>+F25+F29</f>
        <v>-2634633</v>
      </c>
      <c r="G33" s="34"/>
    </row>
    <row r="34" spans="2:6" ht="12" thickBot="1">
      <c r="B34" s="64"/>
      <c r="C34" s="30"/>
      <c r="D34" s="8"/>
      <c r="E34" s="20"/>
      <c r="F34" s="58"/>
    </row>
    <row r="35" spans="2:6" ht="12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" thickBot="1">
      <c r="B45" s="64"/>
      <c r="C45" s="30"/>
      <c r="D45" s="8"/>
      <c r="E45" s="20"/>
      <c r="F45" s="58"/>
    </row>
    <row r="46" spans="2:6" ht="12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98298464</v>
      </c>
      <c r="E48" s="42">
        <f>E13</f>
        <v>99457586</v>
      </c>
      <c r="F48" s="69">
        <f>F13</f>
        <v>99457586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98298464</v>
      </c>
      <c r="E52" s="42">
        <f>E17</f>
        <v>102092219</v>
      </c>
      <c r="F52" s="71">
        <f>F17</f>
        <v>102092219</v>
      </c>
    </row>
    <row r="53" spans="2:6" ht="12">
      <c r="B53" s="64" t="s">
        <v>33</v>
      </c>
      <c r="C53" s="30"/>
      <c r="D53" s="8">
        <f>D20</f>
        <v>0</v>
      </c>
      <c r="E53" s="42">
        <f>E20</f>
        <v>2208579</v>
      </c>
      <c r="F53" s="71">
        <f>F20</f>
        <v>2208579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-426054</v>
      </c>
      <c r="F55" s="59">
        <f>+F48+F49-F52+F53</f>
        <v>-426054</v>
      </c>
    </row>
    <row r="56" spans="2:6" ht="12" thickBot="1">
      <c r="B56" s="86" t="s">
        <v>35</v>
      </c>
      <c r="C56" s="31"/>
      <c r="D56" s="21">
        <f>+D55-D49</f>
        <v>0</v>
      </c>
      <c r="E56" s="22">
        <f>+E55-E49</f>
        <v>-426054</v>
      </c>
      <c r="F56" s="59">
        <f>+F55-F49</f>
        <v>-426054</v>
      </c>
    </row>
    <row r="57" spans="2:6" ht="12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BEATRIZ TORRES</cp:lastModifiedBy>
  <dcterms:created xsi:type="dcterms:W3CDTF">2018-10-24T18:09:57Z</dcterms:created>
  <dcterms:modified xsi:type="dcterms:W3CDTF">2022-01-24T02:55:26Z</dcterms:modified>
  <cp:category/>
  <cp:version/>
  <cp:contentType/>
  <cp:contentStatus/>
</cp:coreProperties>
</file>