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<sst xmlns="http://schemas.openxmlformats.org/spreadsheetml/2006/main" count="72" uniqueCount="48">
  <si>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</si>
  <si>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</si>
  <si>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</si>
  <si>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</si>
  <si>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</si>
  <si>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</si>
  <si>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</si>
  <si>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</si>
  <si>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</si>
  <si>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</si>
  <si>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</si>
  <si>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</si>
  <si>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</si>
  <si>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</si>
  <si>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</si>
  <si>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</si>
  <si>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</si>
  <si>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</si>
  <si>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</si>
  <si>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</si>
  <si>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</si>
  <si>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</si>
  <si>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</si>
  <si>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</si>
  <si>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</si>
  <si>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</si>
  <si>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</si>
  <si>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</si>
  <si>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</si>
  <si>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</si>
  <si>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</si>
  <si>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</si>
  <si>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</si>
  <si>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</si>
  <si>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</si>
  <si>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</si>
  <si>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</si>
  <si>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</si>
  <si>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</si>
  <si>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</si>
  <si>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</si>
  <si>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</si>
  <si>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</si>
  <si>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Cuenta Publica</t>
  </si>
  <si>
    <t>Ejercicio 2021</t>
  </si>
  <si>
    <t>BALANCE PRESUPUESTARIO - LDF</t>
  </si>
  <si>
    <t xml:space="preserve">Del 1 de Enero al 31 de Diciembre de 2021 </t>
  </si>
  <si>
    <t xml:space="preserve">FISCALÍA GENERAL DEL ESTADO DE QUERÉTARO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</si>
</sst>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172" fontId="38" fillId="0" borderId="13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vertical="center" wrapText="1"/>
    </xf>
    <xf numFmtId="172" fontId="39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horizontal="left" vertical="center" wrapText="1" indent="5"/>
    </xf>
    <xf numFmtId="172" fontId="38" fillId="0" borderId="14" xfId="0" applyNumberFormat="1" applyFont="1" applyBorder="1" applyAlignment="1">
      <alignment vertical="center" wrapText="1"/>
    </xf>
    <xf numFmtId="172" fontId="38" fillId="33" borderId="11" xfId="0" applyNumberFormat="1" applyFont="1" applyFill="1" applyBorder="1" applyAlignment="1">
      <alignment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9" fillId="33" borderId="16" xfId="0" applyNumberFormat="1" applyFont="1" applyFill="1" applyBorder="1" applyAlignment="1">
      <alignment vertical="center"/>
    </xf>
    <xf numFmtId="172" fontId="39" fillId="33" borderId="17" xfId="0" applyNumberFormat="1" applyFont="1" applyFill="1" applyBorder="1" applyAlignment="1">
      <alignment horizontal="center" vertical="center" wrapText="1"/>
    </xf>
    <xf numFmtId="172" fontId="39" fillId="0" borderId="15" xfId="0" applyNumberFormat="1" applyFont="1" applyBorder="1" applyAlignment="1">
      <alignment vertical="center" wrapText="1"/>
    </xf>
    <xf numFmtId="172" fontId="39" fillId="0" borderId="12" xfId="0" applyNumberFormat="1" applyFont="1" applyBorder="1" applyAlignment="1">
      <alignment vertical="center" wrapText="1"/>
    </xf>
    <xf numFmtId="172" fontId="38" fillId="0" borderId="0" xfId="0" applyNumberFormat="1" applyFont="1" applyAlignment="1">
      <alignment/>
    </xf>
    <xf numFmtId="172" fontId="39" fillId="33" borderId="18" xfId="0" applyNumberFormat="1" applyFont="1" applyFill="1" applyBorder="1" applyAlignment="1">
      <alignment horizontal="center" vertical="center"/>
    </xf>
    <xf numFmtId="172" fontId="39" fillId="33" borderId="12" xfId="0" applyNumberFormat="1" applyFont="1" applyFill="1" applyBorder="1" applyAlignment="1">
      <alignment horizontal="center" vertical="center"/>
    </xf>
    <xf numFmtId="172" fontId="38" fillId="0" borderId="13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vertical="center"/>
    </xf>
    <xf numFmtId="172" fontId="39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5"/>
    </xf>
    <xf numFmtId="172" fontId="38" fillId="0" borderId="14" xfId="0" applyNumberFormat="1" applyFont="1" applyBorder="1" applyAlignment="1">
      <alignment vertical="center"/>
    </xf>
    <xf numFmtId="172" fontId="39" fillId="0" borderId="15" xfId="0" applyNumberFormat="1" applyFont="1" applyBorder="1" applyAlignment="1">
      <alignment vertical="center"/>
    </xf>
    <xf numFmtId="172" fontId="39" fillId="0" borderId="12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justify"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9" fillId="0" borderId="14" xfId="0" applyNumberFormat="1" applyFont="1" applyBorder="1" applyAlignment="1">
      <alignment horizontal="left" vertical="center" indent="1"/>
    </xf>
    <xf numFmtId="172" fontId="39" fillId="0" borderId="14" xfId="0" applyNumberFormat="1" applyFont="1" applyBorder="1" applyAlignment="1">
      <alignment horizontal="left" vertical="center" wrapText="1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8" fillId="0" borderId="11" xfId="0" applyNumberFormat="1" applyFont="1" applyFill="1" applyBorder="1" applyAlignment="1">
      <alignment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172" fontId="39" fillId="33" borderId="20" xfId="0" applyNumberFormat="1" applyFont="1" applyFill="1" applyBorder="1" applyAlignment="1">
      <alignment vertical="center"/>
    </xf>
    <xf numFmtId="172" fontId="39" fillId="33" borderId="22" xfId="0" applyNumberFormat="1" applyFont="1" applyFill="1" applyBorder="1" applyAlignment="1">
      <alignment vertical="center"/>
    </xf>
    <xf numFmtId="172" fontId="39" fillId="33" borderId="13" xfId="0" applyNumberFormat="1" applyFont="1" applyFill="1" applyBorder="1" applyAlignment="1">
      <alignment horizontal="center" vertical="center"/>
    </xf>
    <xf numFmtId="172" fontId="39" fillId="33" borderId="15" xfId="0" applyNumberFormat="1" applyFont="1" applyFill="1" applyBorder="1" applyAlignment="1">
      <alignment horizontal="center" vertical="center"/>
    </xf>
    <xf numFmtId="172" fontId="39" fillId="33" borderId="13" xfId="0" applyNumberFormat="1" applyFont="1" applyFill="1" applyBorder="1" applyAlignment="1">
      <alignment horizontal="center" vertical="center" wrapText="1"/>
    </xf>
    <xf numFmtId="172" fontId="39" fillId="33" borderId="15" xfId="0" applyNumberFormat="1" applyFont="1" applyFill="1" applyBorder="1" applyAlignment="1">
      <alignment horizontal="center" vertical="center" wrapText="1"/>
    </xf>
    <xf numFmtId="172" fontId="38" fillId="0" borderId="23" xfId="0" applyNumberFormat="1" applyFont="1" applyBorder="1" applyAlignment="1">
      <alignment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vertical="center"/>
    </xf>
    <xf numFmtId="0" fontId="39" fillId="33" borderId="22" xfId="0" applyFont="1" applyFill="1" applyBorder="1" applyAlignment="1">
      <alignment vertic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145</xdr:row>
      <xdr:rowOff>123825</xdr:rowOff>
    </xdr:from>
    <xdr:to>
      <xdr:col>1</xdr:col>
      <xdr:colOff>4200525</xdr:colOff>
      <xdr:row>148</xdr:row>
      <xdr:rowOff>152400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800100" y="26012775"/>
          <a:ext cx="37242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CONTADORA PÚBLICA ANA MARÍA G. MARTÍNEZ MEJÍA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JEFA DEL DEPARTAMENTO DE FINANZAS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</xdr:col>
      <xdr:colOff>4429125</xdr:colOff>
      <xdr:row>145</xdr:row>
      <xdr:rowOff>123825</xdr:rowOff>
    </xdr:from>
    <xdr:to>
      <xdr:col>4</xdr:col>
      <xdr:colOff>781050</xdr:colOff>
      <xdr:row>148</xdr:row>
      <xdr:rowOff>142875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752975" y="26012775"/>
          <a:ext cx="33813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CONTADOR PÚBLICO JOSÉ LUIS GARFIAS VARGAS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ADMINISTRACION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</xdr:col>
      <xdr:colOff>514350</xdr:colOff>
      <xdr:row>144</xdr:row>
      <xdr:rowOff>180975</xdr:rowOff>
    </xdr:from>
    <xdr:to>
      <xdr:col>1</xdr:col>
      <xdr:colOff>4133850</xdr:colOff>
      <xdr:row>145</xdr:row>
      <xdr:rowOff>9525</xdr:rowOff>
    </xdr:to>
    <xdr:sp>
      <xdr:nvSpPr>
        <xdr:cNvPr id="3" name="Conector recto 4"/>
        <xdr:cNvSpPr>
          <a:spLocks/>
        </xdr:cNvSpPr>
      </xdr:nvSpPr>
      <xdr:spPr>
        <a:xfrm>
          <a:off x="838200" y="25879425"/>
          <a:ext cx="3619500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4391025</xdr:colOff>
      <xdr:row>145</xdr:row>
      <xdr:rowOff>9525</xdr:rowOff>
    </xdr:from>
    <xdr:to>
      <xdr:col>4</xdr:col>
      <xdr:colOff>723900</xdr:colOff>
      <xdr:row>145</xdr:row>
      <xdr:rowOff>9525</xdr:rowOff>
    </xdr:to>
    <xdr:sp>
      <xdr:nvSpPr>
        <xdr:cNvPr id="4" name="Conector recto 6"/>
        <xdr:cNvSpPr>
          <a:spLocks/>
        </xdr:cNvSpPr>
      </xdr:nvSpPr>
      <xdr:spPr>
        <a:xfrm>
          <a:off x="4714875" y="25898475"/>
          <a:ext cx="3362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7"/>
  <sheetViews>
    <sheetView tabSelected="1" zoomScalePageLayoutView="0" workbookViewId="0" topLeftCell="A1">
      <pane ySplit="10" topLeftCell="A143" activePane="bottomLeft" state="frozen"/>
      <selection pane="topLeft" activeCell="A1" sqref="A1"/>
      <selection pane="bottomLeft" activeCell="E153" sqref="E15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8" t="s">
        <v>47</v>
      </c>
      <c r="C2" s="39"/>
      <c r="D2" s="39"/>
      <c r="E2" s="40"/>
    </row>
    <row r="3" spans="2:5" ht="12.75">
      <c r="B3" s="35" t="s">
        <v>43</v>
      </c>
      <c r="C3" s="36"/>
      <c r="D3" s="36"/>
      <c r="E3" s="37"/>
    </row>
    <row r="4" spans="2:5" ht="12.75">
      <c r="B4" s="35" t="s">
        <v>44</v>
      </c>
      <c r="C4" s="36"/>
      <c r="D4" s="36"/>
      <c r="E4" s="37"/>
    </row>
    <row r="5" spans="2:5" ht="12.75">
      <c r="B5" s="35" t="s">
        <v>45</v>
      </c>
      <c r="C5" s="36"/>
      <c r="D5" s="36"/>
      <c r="E5" s="37"/>
    </row>
    <row r="6" spans="2:5" ht="12.75">
      <c r="B6" s="35" t="s">
        <v>46</v>
      </c>
      <c r="C6" s="36"/>
      <c r="D6" s="36"/>
      <c r="E6" s="37"/>
    </row>
    <row r="7" spans="2:5" ht="13.5" thickBot="1">
      <c r="B7" s="48" t="s">
        <v>0</v>
      </c>
      <c r="C7" s="49"/>
      <c r="D7" s="49"/>
      <c r="E7" s="50"/>
    </row>
    <row r="8" spans="2:5" ht="13.5" thickBot="1">
      <c r="B8" s="2"/>
      <c r="C8" s="2"/>
      <c r="D8" s="2"/>
      <c r="E8" s="2"/>
    </row>
    <row r="9" spans="2:5" ht="12.75">
      <c r="B9" s="51" t="s">
        <v>1</v>
      </c>
      <c r="C9" s="3" t="s">
        <v>2</v>
      </c>
      <c r="D9" s="53" t="s">
        <v>4</v>
      </c>
      <c r="E9" s="3" t="s">
        <v>5</v>
      </c>
    </row>
    <row r="10" spans="2:5" ht="13.5" thickBot="1">
      <c r="B10" s="52"/>
      <c r="C10" s="4" t="s">
        <v>3</v>
      </c>
      <c r="D10" s="54"/>
      <c r="E10" s="4" t="s">
        <v>6</v>
      </c>
    </row>
    <row r="11" spans="2:5" ht="12.75">
      <c r="B11" s="7" t="s">
        <v>7</v>
      </c>
      <c r="C11" s="8">
        <f>SUM(C12:C14)</f>
        <v>960347851</v>
      </c>
      <c r="D11" s="8">
        <f>SUM(D12:D14)</f>
        <v>1045606321.86</v>
      </c>
      <c r="E11" s="8">
        <f>SUM(E12:E14)</f>
        <v>1045141397.86</v>
      </c>
    </row>
    <row r="12" spans="2:5" ht="12.75">
      <c r="B12" s="9" t="s">
        <v>8</v>
      </c>
      <c r="C12" s="6">
        <v>960347851</v>
      </c>
      <c r="D12" s="6">
        <v>978499842.21</v>
      </c>
      <c r="E12" s="6">
        <v>978034918.21</v>
      </c>
    </row>
    <row r="13" spans="2:5" ht="12.75">
      <c r="B13" s="9" t="s">
        <v>9</v>
      </c>
      <c r="C13" s="6">
        <v>0</v>
      </c>
      <c r="D13" s="6">
        <v>67106479.65</v>
      </c>
      <c r="E13" s="6">
        <v>67106479.65</v>
      </c>
    </row>
    <row r="14" spans="2:5" ht="12.75">
      <c r="B14" s="9" t="s">
        <v>10</v>
      </c>
      <c r="C14" s="6">
        <f>C50</f>
        <v>0</v>
      </c>
      <c r="D14" s="6">
        <f>D50</f>
        <v>0</v>
      </c>
      <c r="E14" s="6">
        <f>E50</f>
        <v>0</v>
      </c>
    </row>
    <row r="15" spans="2:5" ht="12.75">
      <c r="B15" s="7"/>
      <c r="C15" s="6"/>
      <c r="D15" s="6"/>
      <c r="E15" s="6"/>
    </row>
    <row r="16" spans="2:5" ht="15">
      <c r="B16" s="7" t="s">
        <v>41</v>
      </c>
      <c r="C16" s="8">
        <f>SUM(C17:C18)</f>
        <v>960347851</v>
      </c>
      <c r="D16" s="8">
        <f>SUM(D17:D18)</f>
        <v>1042582533</v>
      </c>
      <c r="E16" s="8">
        <f>SUM(E17:E18)</f>
        <v>1016049163.0400001</v>
      </c>
    </row>
    <row r="17" spans="2:5" ht="12.75">
      <c r="B17" s="9" t="s">
        <v>11</v>
      </c>
      <c r="C17" s="6">
        <v>960347851</v>
      </c>
      <c r="D17" s="6">
        <v>976101908.96</v>
      </c>
      <c r="E17" s="6">
        <v>959503184.57</v>
      </c>
    </row>
    <row r="18" spans="2:5" ht="12.75">
      <c r="B18" s="9" t="s">
        <v>12</v>
      </c>
      <c r="C18" s="6">
        <v>0</v>
      </c>
      <c r="D18" s="6">
        <v>66480624.04</v>
      </c>
      <c r="E18" s="6">
        <v>56545978.47</v>
      </c>
    </row>
    <row r="19" spans="2:5" ht="12.75">
      <c r="B19" s="10"/>
      <c r="C19" s="6"/>
      <c r="D19" s="6"/>
      <c r="E19" s="6"/>
    </row>
    <row r="20" spans="2:5" ht="12.75">
      <c r="B20" s="7" t="s">
        <v>13</v>
      </c>
      <c r="C20" s="8">
        <f>SUM(C21:C22)</f>
        <v>0</v>
      </c>
      <c r="D20" s="8">
        <f>SUM(D21:D22)</f>
        <v>22848403.86</v>
      </c>
      <c r="E20" s="8">
        <f>SUM(E21:E22)</f>
        <v>22848403.86</v>
      </c>
    </row>
    <row r="21" spans="2:5" ht="12.75">
      <c r="B21" s="9" t="s">
        <v>14</v>
      </c>
      <c r="C21" s="11">
        <v>0</v>
      </c>
      <c r="D21" s="6">
        <v>22848403.86</v>
      </c>
      <c r="E21" s="6">
        <v>22848403.86</v>
      </c>
    </row>
    <row r="22" spans="2:5" ht="12.75">
      <c r="B22" s="9" t="s">
        <v>15</v>
      </c>
      <c r="C22" s="11"/>
      <c r="D22" s="6"/>
      <c r="E22" s="6"/>
    </row>
    <row r="23" spans="2:5" ht="12.75">
      <c r="B23" s="10"/>
      <c r="C23" s="6"/>
      <c r="D23" s="6"/>
      <c r="E23" s="6"/>
    </row>
    <row r="24" spans="2:5" ht="12.75">
      <c r="B24" s="7" t="s">
        <v>16</v>
      </c>
      <c r="C24" s="8">
        <f>C11-C16+C20</f>
        <v>0</v>
      </c>
      <c r="D24" s="7">
        <f>D11-D16+D20</f>
        <v>25872192.720000014</v>
      </c>
      <c r="E24" s="7">
        <f>E11-E16+E20</f>
        <v>51940638.67999993</v>
      </c>
    </row>
    <row r="25" spans="2:5" ht="12.75">
      <c r="B25" s="7"/>
      <c r="C25" s="6"/>
      <c r="D25" s="10"/>
      <c r="E25" s="10"/>
    </row>
    <row r="26" spans="2:5" ht="12.75">
      <c r="B26" s="7" t="s">
        <v>17</v>
      </c>
      <c r="C26" s="8">
        <f>C24-C14</f>
        <v>0</v>
      </c>
      <c r="D26" s="7">
        <f>D24-D14</f>
        <v>25872192.720000014</v>
      </c>
      <c r="E26" s="7">
        <f>E24-E14</f>
        <v>51940638.67999993</v>
      </c>
    </row>
    <row r="27" spans="2:5" ht="12.75">
      <c r="B27" s="7"/>
      <c r="C27" s="6"/>
      <c r="D27" s="10"/>
      <c r="E27" s="10"/>
    </row>
    <row r="28" spans="2:5" ht="25.5">
      <c r="B28" s="7" t="s">
        <v>18</v>
      </c>
      <c r="C28" s="8">
        <f>C26-C20</f>
        <v>0</v>
      </c>
      <c r="D28" s="8">
        <f>D26-D20</f>
        <v>3023788.8600000143</v>
      </c>
      <c r="E28" s="8">
        <f>E26-E20</f>
        <v>29092234.819999933</v>
      </c>
    </row>
    <row r="29" spans="2:5" ht="13.5" thickBot="1">
      <c r="B29" s="12"/>
      <c r="C29" s="13"/>
      <c r="D29" s="13"/>
      <c r="E29" s="13"/>
    </row>
    <row r="30" spans="2:5" ht="10.5" customHeight="1" thickBot="1">
      <c r="B30" s="47"/>
      <c r="C30" s="47"/>
      <c r="D30" s="47"/>
      <c r="E30" s="47"/>
    </row>
    <row r="31" spans="2:5" ht="13.5" thickBot="1">
      <c r="B31" s="14" t="s">
        <v>19</v>
      </c>
      <c r="C31" s="15" t="s">
        <v>20</v>
      </c>
      <c r="D31" s="15" t="s">
        <v>4</v>
      </c>
      <c r="E31" s="15" t="s">
        <v>21</v>
      </c>
    </row>
    <row r="32" spans="2:5" ht="12.75">
      <c r="B32" s="5"/>
      <c r="C32" s="6"/>
      <c r="D32" s="6"/>
      <c r="E32" s="6"/>
    </row>
    <row r="33" spans="2:5" ht="12.75">
      <c r="B33" s="7" t="s">
        <v>22</v>
      </c>
      <c r="C33" s="8">
        <f>SUM(C34:C35)</f>
        <v>0</v>
      </c>
      <c r="D33" s="7">
        <f>SUM(D34:D35)</f>
        <v>0</v>
      </c>
      <c r="E33" s="7">
        <f>SUM(E34:E35)</f>
        <v>0</v>
      </c>
    </row>
    <row r="34" spans="2:5" ht="12.75">
      <c r="B34" s="9" t="s">
        <v>23</v>
      </c>
      <c r="C34" s="6"/>
      <c r="D34" s="10"/>
      <c r="E34" s="10"/>
    </row>
    <row r="35" spans="2:5" ht="12.75">
      <c r="B35" s="9" t="s">
        <v>24</v>
      </c>
      <c r="C35" s="6"/>
      <c r="D35" s="10"/>
      <c r="E35" s="10"/>
    </row>
    <row r="36" spans="2:5" ht="12.75">
      <c r="B36" s="7"/>
      <c r="C36" s="6"/>
      <c r="D36" s="6"/>
      <c r="E36" s="6"/>
    </row>
    <row r="37" spans="2:5" ht="12.75">
      <c r="B37" s="7" t="s">
        <v>42</v>
      </c>
      <c r="C37" s="8">
        <f>C28-C33</f>
        <v>0</v>
      </c>
      <c r="D37" s="8">
        <f>D28-D33</f>
        <v>3023788.8600000143</v>
      </c>
      <c r="E37" s="8">
        <f>E28-E33</f>
        <v>29092234.819999933</v>
      </c>
    </row>
    <row r="38" spans="2:5" ht="13.5" thickBot="1">
      <c r="B38" s="16"/>
      <c r="C38" s="17"/>
      <c r="D38" s="17"/>
      <c r="E38" s="17"/>
    </row>
    <row r="39" spans="2:5" ht="12.75" customHeight="1" thickBot="1">
      <c r="B39" s="18"/>
      <c r="C39" s="18"/>
      <c r="D39" s="18"/>
      <c r="E39" s="18"/>
    </row>
    <row r="40" spans="2:5" ht="12.75">
      <c r="B40" s="41" t="s">
        <v>19</v>
      </c>
      <c r="C40" s="45" t="s">
        <v>25</v>
      </c>
      <c r="D40" s="43" t="s">
        <v>4</v>
      </c>
      <c r="E40" s="19" t="s">
        <v>5</v>
      </c>
    </row>
    <row r="41" spans="2:5" ht="13.5" thickBot="1">
      <c r="B41" s="42"/>
      <c r="C41" s="46"/>
      <c r="D41" s="44"/>
      <c r="E41" s="20" t="s">
        <v>21</v>
      </c>
    </row>
    <row r="42" spans="2:5" ht="12.75">
      <c r="B42" s="21"/>
      <c r="C42" s="22"/>
      <c r="D42" s="22"/>
      <c r="E42" s="22"/>
    </row>
    <row r="43" spans="2:5" ht="12.75">
      <c r="B43" s="23" t="s">
        <v>26</v>
      </c>
      <c r="C43" s="24">
        <f>SUM(C44:C45)</f>
        <v>0</v>
      </c>
      <c r="D43" s="24">
        <f>SUM(D44:D45)</f>
        <v>0</v>
      </c>
      <c r="E43" s="24">
        <f>SUM(E44:E45)</f>
        <v>0</v>
      </c>
    </row>
    <row r="44" spans="2:5" ht="12.75">
      <c r="B44" s="25" t="s">
        <v>27</v>
      </c>
      <c r="C44" s="22"/>
      <c r="D44" s="26"/>
      <c r="E44" s="26"/>
    </row>
    <row r="45" spans="2:5" ht="12.75">
      <c r="B45" s="25" t="s">
        <v>28</v>
      </c>
      <c r="C45" s="22"/>
      <c r="D45" s="26"/>
      <c r="E45" s="26"/>
    </row>
    <row r="46" spans="2:5" ht="12.75">
      <c r="B46" s="23" t="s">
        <v>29</v>
      </c>
      <c r="C46" s="24">
        <f>SUM(C47:C48)</f>
        <v>0</v>
      </c>
      <c r="D46" s="24">
        <f>SUM(D47:D48)</f>
        <v>0</v>
      </c>
      <c r="E46" s="24">
        <f>SUM(E47:E48)</f>
        <v>0</v>
      </c>
    </row>
    <row r="47" spans="2:5" ht="12.75">
      <c r="B47" s="25" t="s">
        <v>30</v>
      </c>
      <c r="C47" s="22"/>
      <c r="D47" s="26"/>
      <c r="E47" s="26"/>
    </row>
    <row r="48" spans="2:5" ht="12.75">
      <c r="B48" s="25" t="s">
        <v>31</v>
      </c>
      <c r="C48" s="22"/>
      <c r="D48" s="26"/>
      <c r="E48" s="26"/>
    </row>
    <row r="49" spans="2:5" ht="12.75">
      <c r="B49" s="23"/>
      <c r="C49" s="22"/>
      <c r="D49" s="22"/>
      <c r="E49" s="22"/>
    </row>
    <row r="50" spans="2:5" ht="12.75">
      <c r="B50" s="23" t="s">
        <v>32</v>
      </c>
      <c r="C50" s="24">
        <f>C43-C46</f>
        <v>0</v>
      </c>
      <c r="D50" s="23">
        <f>D43-D46</f>
        <v>0</v>
      </c>
      <c r="E50" s="23">
        <f>E43-E46</f>
        <v>0</v>
      </c>
    </row>
    <row r="51" spans="2:5" ht="13.5" thickBot="1">
      <c r="B51" s="27"/>
      <c r="C51" s="28"/>
      <c r="D51" s="27"/>
      <c r="E51" s="27"/>
    </row>
    <row r="52" spans="2:5" ht="12.75" customHeight="1" thickBot="1">
      <c r="B52" s="18"/>
      <c r="C52" s="18"/>
      <c r="D52" s="18"/>
      <c r="E52" s="18"/>
    </row>
    <row r="53" spans="2:5" ht="12.75">
      <c r="B53" s="41" t="s">
        <v>19</v>
      </c>
      <c r="C53" s="19" t="s">
        <v>2</v>
      </c>
      <c r="D53" s="43" t="s">
        <v>4</v>
      </c>
      <c r="E53" s="19" t="s">
        <v>5</v>
      </c>
    </row>
    <row r="54" spans="2:5" ht="13.5" thickBot="1">
      <c r="B54" s="42"/>
      <c r="C54" s="20" t="s">
        <v>20</v>
      </c>
      <c r="D54" s="44"/>
      <c r="E54" s="20" t="s">
        <v>21</v>
      </c>
    </row>
    <row r="55" spans="2:5" ht="12.75">
      <c r="B55" s="21"/>
      <c r="C55" s="22"/>
      <c r="D55" s="22"/>
      <c r="E55" s="22"/>
    </row>
    <row r="56" spans="2:5" ht="12.75">
      <c r="B56" s="26" t="s">
        <v>33</v>
      </c>
      <c r="C56" s="22">
        <f>C12</f>
        <v>960347851</v>
      </c>
      <c r="D56" s="26">
        <f>D12</f>
        <v>978499842.21</v>
      </c>
      <c r="E56" s="26">
        <f>E12</f>
        <v>978034918.21</v>
      </c>
    </row>
    <row r="57" spans="2:5" ht="12.75">
      <c r="B57" s="26"/>
      <c r="C57" s="22"/>
      <c r="D57" s="26"/>
      <c r="E57" s="26"/>
    </row>
    <row r="58" spans="2:5" ht="12.75">
      <c r="B58" s="29" t="s">
        <v>34</v>
      </c>
      <c r="C58" s="22">
        <f>C44-C47</f>
        <v>0</v>
      </c>
      <c r="D58" s="26">
        <f>D44-D47</f>
        <v>0</v>
      </c>
      <c r="E58" s="26">
        <f>E44-E47</f>
        <v>0</v>
      </c>
    </row>
    <row r="59" spans="2:5" ht="12.75">
      <c r="B59" s="25" t="s">
        <v>27</v>
      </c>
      <c r="C59" s="22">
        <f>C44</f>
        <v>0</v>
      </c>
      <c r="D59" s="26">
        <f>D44</f>
        <v>0</v>
      </c>
      <c r="E59" s="26">
        <f>E44</f>
        <v>0</v>
      </c>
    </row>
    <row r="60" spans="2:5" ht="12.75">
      <c r="B60" s="25" t="s">
        <v>30</v>
      </c>
      <c r="C60" s="22">
        <f>C47</f>
        <v>0</v>
      </c>
      <c r="D60" s="26">
        <f>D47</f>
        <v>0</v>
      </c>
      <c r="E60" s="26">
        <f>E47</f>
        <v>0</v>
      </c>
    </row>
    <row r="61" spans="2:5" ht="12.75">
      <c r="B61" s="30"/>
      <c r="C61" s="22"/>
      <c r="D61" s="26"/>
      <c r="E61" s="26"/>
    </row>
    <row r="62" spans="2:5" ht="12.75">
      <c r="B62" s="30" t="s">
        <v>11</v>
      </c>
      <c r="C62" s="22">
        <f>C17</f>
        <v>960347851</v>
      </c>
      <c r="D62" s="22">
        <f>D17</f>
        <v>976101908.96</v>
      </c>
      <c r="E62" s="22">
        <f>E17</f>
        <v>959503184.57</v>
      </c>
    </row>
    <row r="63" spans="2:5" ht="12.75">
      <c r="B63" s="30"/>
      <c r="C63" s="22"/>
      <c r="D63" s="22"/>
      <c r="E63" s="22"/>
    </row>
    <row r="64" spans="2:5" ht="12.75">
      <c r="B64" s="30" t="s">
        <v>14</v>
      </c>
      <c r="C64" s="34"/>
      <c r="D64" s="22">
        <f>D21</f>
        <v>22848403.86</v>
      </c>
      <c r="E64" s="22">
        <f>E21</f>
        <v>22848403.86</v>
      </c>
    </row>
    <row r="65" spans="2:5" ht="12.75">
      <c r="B65" s="30"/>
      <c r="C65" s="22"/>
      <c r="D65" s="22"/>
      <c r="E65" s="22"/>
    </row>
    <row r="66" spans="2:5" ht="12.75">
      <c r="B66" s="31" t="s">
        <v>35</v>
      </c>
      <c r="C66" s="24">
        <f>C56+C58-C62+C64</f>
        <v>0</v>
      </c>
      <c r="D66" s="23">
        <f>D56+D58-D62+D64</f>
        <v>25246337.11</v>
      </c>
      <c r="E66" s="23">
        <f>E56+E58-E62+E64</f>
        <v>41380137.499999985</v>
      </c>
    </row>
    <row r="67" spans="2:5" ht="12.75">
      <c r="B67" s="31"/>
      <c r="C67" s="24"/>
      <c r="D67" s="23"/>
      <c r="E67" s="23"/>
    </row>
    <row r="68" spans="2:5" ht="25.5">
      <c r="B68" s="32" t="s">
        <v>36</v>
      </c>
      <c r="C68" s="24">
        <f>C66-C58</f>
        <v>0</v>
      </c>
      <c r="D68" s="23">
        <f>D66-D58</f>
        <v>25246337.11</v>
      </c>
      <c r="E68" s="23">
        <f>E66-E58</f>
        <v>41380137.499999985</v>
      </c>
    </row>
    <row r="69" spans="2:5" ht="13.5" thickBot="1">
      <c r="B69" s="27"/>
      <c r="C69" s="28"/>
      <c r="D69" s="27"/>
      <c r="E69" s="27"/>
    </row>
    <row r="70" spans="2:5" ht="11.25" customHeight="1" thickBot="1">
      <c r="B70" s="18"/>
      <c r="C70" s="18"/>
      <c r="D70" s="18"/>
      <c r="E70" s="18"/>
    </row>
    <row r="71" spans="2:5" ht="12.75">
      <c r="B71" s="41" t="s">
        <v>19</v>
      </c>
      <c r="C71" s="45" t="s">
        <v>25</v>
      </c>
      <c r="D71" s="43" t="s">
        <v>4</v>
      </c>
      <c r="E71" s="19" t="s">
        <v>5</v>
      </c>
    </row>
    <row r="72" spans="2:5" ht="13.5" thickBot="1">
      <c r="B72" s="42"/>
      <c r="C72" s="46"/>
      <c r="D72" s="44"/>
      <c r="E72" s="20" t="s">
        <v>21</v>
      </c>
    </row>
    <row r="73" spans="2:5" ht="12.75">
      <c r="B73" s="21"/>
      <c r="C73" s="22"/>
      <c r="D73" s="22"/>
      <c r="E73" s="22"/>
    </row>
    <row r="74" spans="2:5" ht="12.75">
      <c r="B74" s="26" t="s">
        <v>9</v>
      </c>
      <c r="C74" s="22">
        <f>C13</f>
        <v>0</v>
      </c>
      <c r="D74" s="26">
        <f>D13</f>
        <v>67106479.65</v>
      </c>
      <c r="E74" s="26">
        <f>E13</f>
        <v>67106479.65</v>
      </c>
    </row>
    <row r="75" spans="2:5" ht="12.75">
      <c r="B75" s="26"/>
      <c r="C75" s="22"/>
      <c r="D75" s="26"/>
      <c r="E75" s="26"/>
    </row>
    <row r="76" spans="2:5" ht="25.5">
      <c r="B76" s="33" t="s">
        <v>37</v>
      </c>
      <c r="C76" s="22">
        <f>C77-C78</f>
        <v>0</v>
      </c>
      <c r="D76" s="26">
        <f>D77-D78</f>
        <v>0</v>
      </c>
      <c r="E76" s="26">
        <f>E77-E78</f>
        <v>0</v>
      </c>
    </row>
    <row r="77" spans="2:5" ht="12.75">
      <c r="B77" s="25" t="s">
        <v>28</v>
      </c>
      <c r="C77" s="22">
        <f>C45</f>
        <v>0</v>
      </c>
      <c r="D77" s="26">
        <f>D45</f>
        <v>0</v>
      </c>
      <c r="E77" s="26">
        <f>E45</f>
        <v>0</v>
      </c>
    </row>
    <row r="78" spans="2:5" ht="12.75">
      <c r="B78" s="25" t="s">
        <v>31</v>
      </c>
      <c r="C78" s="22">
        <f>C48</f>
        <v>0</v>
      </c>
      <c r="D78" s="26">
        <f>D48</f>
        <v>0</v>
      </c>
      <c r="E78" s="26">
        <f>E48</f>
        <v>0</v>
      </c>
    </row>
    <row r="79" spans="2:5" ht="12.75">
      <c r="B79" s="30"/>
      <c r="C79" s="22"/>
      <c r="D79" s="26"/>
      <c r="E79" s="26"/>
    </row>
    <row r="80" spans="2:5" ht="12.75">
      <c r="B80" s="30" t="s">
        <v>38</v>
      </c>
      <c r="C80" s="22">
        <f>C18</f>
        <v>0</v>
      </c>
      <c r="D80" s="22">
        <f>D18</f>
        <v>66480624.04</v>
      </c>
      <c r="E80" s="22">
        <f>E18</f>
        <v>56545978.47</v>
      </c>
    </row>
    <row r="81" spans="2:5" ht="12.75">
      <c r="B81" s="30"/>
      <c r="C81" s="22"/>
      <c r="D81" s="22"/>
      <c r="E81" s="22"/>
    </row>
    <row r="82" spans="2:5" ht="12.75">
      <c r="B82" s="30" t="s">
        <v>15</v>
      </c>
      <c r="C82" s="34"/>
      <c r="D82" s="22">
        <f>D22</f>
        <v>0</v>
      </c>
      <c r="E82" s="22">
        <f>E22</f>
        <v>0</v>
      </c>
    </row>
    <row r="83" spans="2:5" ht="12.75">
      <c r="B83" s="30"/>
      <c r="C83" s="22"/>
      <c r="D83" s="22"/>
      <c r="E83" s="22"/>
    </row>
    <row r="84" spans="2:5" ht="12.75">
      <c r="B84" s="31" t="s">
        <v>39</v>
      </c>
      <c r="C84" s="24">
        <f>C74+C76-C80+C82</f>
        <v>0</v>
      </c>
      <c r="D84" s="23">
        <f>D74+D76-D80+D82</f>
        <v>625855.6099999994</v>
      </c>
      <c r="E84" s="23">
        <f>E74+E76-E80+E82</f>
        <v>10560501.18</v>
      </c>
    </row>
    <row r="85" spans="2:5" ht="12.75">
      <c r="B85" s="31"/>
      <c r="C85" s="24"/>
      <c r="D85" s="23"/>
      <c r="E85" s="23"/>
    </row>
    <row r="86" spans="2:5" ht="25.5">
      <c r="B86" s="32" t="s">
        <v>40</v>
      </c>
      <c r="C86" s="24">
        <f>C84-C76</f>
        <v>0</v>
      </c>
      <c r="D86" s="23">
        <f>D84-D76</f>
        <v>625855.6099999994</v>
      </c>
      <c r="E86" s="23">
        <f>E84-E76</f>
        <v>10560501.18</v>
      </c>
    </row>
    <row r="87" spans="2:5" ht="13.5" thickBot="1">
      <c r="B87" s="27"/>
      <c r="C87" s="28"/>
      <c r="D87" s="27"/>
      <c r="E87" s="27"/>
    </row>
  </sheetData>
  <sheetProtection/>
  <mergeCells count="17">
    <mergeCell ref="B71:B72"/>
    <mergeCell ref="C71:C72"/>
    <mergeCell ref="D71:D72"/>
    <mergeCell ref="B30:E30"/>
    <mergeCell ref="B4:E4"/>
    <mergeCell ref="B5:E5"/>
    <mergeCell ref="B6:E6"/>
    <mergeCell ref="B7:E7"/>
    <mergeCell ref="B9:B10"/>
    <mergeCell ref="D9:D10"/>
    <mergeCell ref="B3:E3"/>
    <mergeCell ref="B2:E2"/>
    <mergeCell ref="B53:B54"/>
    <mergeCell ref="D53:D54"/>
    <mergeCell ref="B40:B41"/>
    <mergeCell ref="C40:C41"/>
    <mergeCell ref="D40:D4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8" r:id="rId2"/>
  <rowBreaks count="1" manualBreakCount="1">
    <brk id="69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Luis Miguel Flores Gallardo</cp:lastModifiedBy>
  <cp:lastPrinted>2022-01-27T22:30:22Z</cp:lastPrinted>
  <dcterms:created xsi:type="dcterms:W3CDTF">2016-10-11T20:00:09Z</dcterms:created>
  <dcterms:modified xsi:type="dcterms:W3CDTF">2022-01-27T22:31:04Z</dcterms:modified>
  <cp:category/>
  <cp:version/>
  <cp:contentType/>
  <cp:contentStatus/>
</cp:coreProperties>
</file>