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Presupuesto A" sheetId="1" r:id="rId1"/>
    <sheet name="Presupuesto B" sheetId="2" r:id="rId2"/>
    <sheet name="Gasto Social" sheetId="3" r:id="rId3"/>
    <sheet name="Tesorería" sheetId="4" r:id="rId4"/>
  </sheets>
  <definedNames>
    <definedName name="_xlnm.Print_Area" localSheetId="2">'Gasto Social'!$B$1:$F$27</definedName>
    <definedName name="_xlnm.Print_Area" localSheetId="0">'Presupuesto A'!$B$1:$F$16</definedName>
    <definedName name="_xlnm.Print_Area" localSheetId="1">'Presupuesto B'!$D$1:$H$176</definedName>
    <definedName name="_xlnm.Print_Area" localSheetId="3">'Tesorería'!$A$1:$F$51</definedName>
    <definedName name="_xlnm.Print_Titles" localSheetId="2">'Gasto Social'!$2:$8</definedName>
    <definedName name="_xlnm.Print_Titles" localSheetId="0">'Presupuesto A'!$2:$8</definedName>
    <definedName name="_xlnm.Print_Titles" localSheetId="1">'Presupuesto B'!$2:$8</definedName>
    <definedName name="_xlnm.Print_Titles" localSheetId="3">'Tesorería'!$2:$8</definedName>
  </definedNames>
  <calcPr fullCalcOnLoad="1"/>
</workbook>
</file>

<file path=xl/sharedStrings.xml><?xml version="1.0" encoding="utf-8"?>
<sst xmlns="http://schemas.openxmlformats.org/spreadsheetml/2006/main" count="777" uniqueCount="335">
  <si>
    <t>Poder Ejecutivo del Estado de Querétaro</t>
  </si>
  <si>
    <t>Secretaria de Finanzas</t>
  </si>
  <si>
    <t>Dirección de Presupuesto B</t>
  </si>
  <si>
    <t>Formato del Ejercicio y Destino del Gasto Federalizado y Reintegros</t>
  </si>
  <si>
    <t>Al Período ( 4° Trimestre 2021)</t>
  </si>
  <si>
    <t>PROGRAMA O FONDO</t>
  </si>
  <si>
    <t>DESTINO DE LOS RECURSOS</t>
  </si>
  <si>
    <t>EJERCICIO</t>
  </si>
  <si>
    <t>REINTEGRO</t>
  </si>
  <si>
    <t>Ramo</t>
  </si>
  <si>
    <t>FF</t>
  </si>
  <si>
    <t>CC</t>
  </si>
  <si>
    <t>DEVENGADO</t>
  </si>
  <si>
    <t>PAGADO</t>
  </si>
  <si>
    <t>16S</t>
  </si>
  <si>
    <t>PB01</t>
  </si>
  <si>
    <t>Ramo 11 Subsidios para Organismos Descentralizados Estatales U006 COBAQ 2020</t>
  </si>
  <si>
    <t>Colegio de Bachilleres del Estado de Querétaro (COBAQ)</t>
  </si>
  <si>
    <t>17S</t>
  </si>
  <si>
    <t>PD81</t>
  </si>
  <si>
    <t>Ramo 11 Subsidios para Organismos Descentralizados Estatales U006 CECYTEQ 2020</t>
  </si>
  <si>
    <t>Colegio de Estudios Científicos y Tecnológicos del Estado de Querétaro (CECYTEQ)</t>
  </si>
  <si>
    <t>20S</t>
  </si>
  <si>
    <t>P651</t>
  </si>
  <si>
    <t>Ramo 11 Programa Nacional de Inglés 2020</t>
  </si>
  <si>
    <t>Unidad de Servicios para la Educación Básica en el Estado de Querétaro (USEBEQ)</t>
  </si>
  <si>
    <t>21S</t>
  </si>
  <si>
    <t>Ramo 11 Programa Nacional de Convivencia Escolar 2020</t>
  </si>
  <si>
    <t>21T</t>
  </si>
  <si>
    <t>Ramo 11 Programa de Becas Elisa Acuña 2020</t>
  </si>
  <si>
    <t>22S</t>
  </si>
  <si>
    <t>Ramo 11 Programa para el Desarrollo Profesional Docente Tipo Básico 2020</t>
  </si>
  <si>
    <t>07U</t>
  </si>
  <si>
    <t>Ramo 11 Programa para el Desarrollo Profesional Docente Tipo Básico 2021</t>
  </si>
  <si>
    <t>23S</t>
  </si>
  <si>
    <t>Ramo 11 Programa Escuelas de Tiempo Completo 2020</t>
  </si>
  <si>
    <t>24S</t>
  </si>
  <si>
    <t>Ramo 11 Programa Desarrollo de Aprendizajes Significativos de Educación Básica 2020</t>
  </si>
  <si>
    <t>26S</t>
  </si>
  <si>
    <t>P501</t>
  </si>
  <si>
    <t>Ramo 11. Subsidio Univ. Tecnológica(s) U006, 2020</t>
  </si>
  <si>
    <t>Universidad Tecnológica de San Juan del Río (UTSJR)</t>
  </si>
  <si>
    <t>27S</t>
  </si>
  <si>
    <t>PL01</t>
  </si>
  <si>
    <t>Ramo 11 Subsidio Univ. Politécnica (s) U006, 2020</t>
  </si>
  <si>
    <t>Universidad Politécnica de Querétaro (UPQ)</t>
  </si>
  <si>
    <t>43T</t>
  </si>
  <si>
    <t>Ramo 11 Programa Fortalecimiento a la Excelencia Educativa (PROFEXCE) Universidades 2020</t>
  </si>
  <si>
    <t>50S</t>
  </si>
  <si>
    <t>Ramo 11 Programa de Fortalecimiento de los Servicios de Educación Especial 2020</t>
  </si>
  <si>
    <t>51S</t>
  </si>
  <si>
    <t>Ramo 11 Programa Atención a la Diversidad de la Educación Indígena 2020</t>
  </si>
  <si>
    <t>52S</t>
  </si>
  <si>
    <t>Ramo 11 Programa Atención Educativa de la Población Escolar Migrante 2020</t>
  </si>
  <si>
    <t>53T</t>
  </si>
  <si>
    <t>Ramo 11 PRODEP 2020 Universidades Tecnológicas y Politécnicas</t>
  </si>
  <si>
    <t>PN01</t>
  </si>
  <si>
    <t>Universidad Politécnica de Santa Rosa Jáuregui (UPSRJ)</t>
  </si>
  <si>
    <t>69T</t>
  </si>
  <si>
    <t>PA01</t>
  </si>
  <si>
    <t>Ramo 11. Subsidios Federales para Organismos Descentralizados Estatales (U006) UAQ 2021</t>
  </si>
  <si>
    <t>Universidad Autónoma de Querétaro (UAQ)</t>
  </si>
  <si>
    <t>50U</t>
  </si>
  <si>
    <t>Ramo 11. Subsidios Federales para Organismos Descentralizados Estatales (U006) UAQ 2021 (Apoyo Financiero de Recursos Públicos Federales Extraordinarios No Regularizables)</t>
  </si>
  <si>
    <t>58U</t>
  </si>
  <si>
    <t>RAMO 11. Programa para el Desarrollo Profesional Docente (PRODEP) UAQ 2021.</t>
  </si>
  <si>
    <t>70T</t>
  </si>
  <si>
    <t>Ramo 11. Subsidios para Organismos Descentralizados Estatales U006 COBAQ 2021</t>
  </si>
  <si>
    <t>71T</t>
  </si>
  <si>
    <t>Ramo 11. Subsidios para Organismos Descentralizados Estatales U006 CECYTEQ 2021</t>
  </si>
  <si>
    <t>72T</t>
  </si>
  <si>
    <t>PD21</t>
  </si>
  <si>
    <t>Ramo 11. Subsidios para Organismos Descentralizados Estatales U006 ICATEQ 2021</t>
  </si>
  <si>
    <t>Instituto de Capacitación para el Trabajo del Estado de Querétaro (ICATEQ)</t>
  </si>
  <si>
    <t>73T</t>
  </si>
  <si>
    <t>Ramo 11. Subsidios para Organismos Descentralizados Estatales U006 ICATEQ - Telebachillerato Tecnológico 2021</t>
  </si>
  <si>
    <t>76T</t>
  </si>
  <si>
    <t>PM01</t>
  </si>
  <si>
    <t>Ramo 11. Subsidios para Organismos Descentralizados Estatales U006 UNAQ 2021</t>
  </si>
  <si>
    <t>Universidad Aeronáutica en Querétaro (UNAQ)</t>
  </si>
  <si>
    <t>77T</t>
  </si>
  <si>
    <t>Ramo 11. Subsidio Univ. Tecnológica(s) U006, 2021</t>
  </si>
  <si>
    <t>PC51</t>
  </si>
  <si>
    <t>Universidad Tecnológica de Querétaro (UTEQ)</t>
  </si>
  <si>
    <t>PO01</t>
  </si>
  <si>
    <t>Universidad Tecnológica de Corregidora (UTC)</t>
  </si>
  <si>
    <t>78T</t>
  </si>
  <si>
    <t>Ramo 11. Subsidio Univ. Politécnica(s) U006, 2021</t>
  </si>
  <si>
    <t>82T</t>
  </si>
  <si>
    <t>Ramo 11. Programa de Fortalecimiento de los Servicios de Educación Especial 2021.</t>
  </si>
  <si>
    <t>74T</t>
  </si>
  <si>
    <t>Ramo 11. Programa Nacional de Inglés 2021.</t>
  </si>
  <si>
    <t>05T</t>
  </si>
  <si>
    <t>E801</t>
  </si>
  <si>
    <t>Tamo 12 Programa de Salud y Bienestar Comunitario 2020</t>
  </si>
  <si>
    <t>Sistema para el Desarrollo Integral de la Familia del Estado de Querétaro (DIF)</t>
  </si>
  <si>
    <t>06T</t>
  </si>
  <si>
    <t>U301</t>
  </si>
  <si>
    <t>Ramo 12 Protección Contra Riesgos Sanitarios 2020</t>
  </si>
  <si>
    <t>Servicios de Salud del Estado de Querétaro (SESEQ)</t>
  </si>
  <si>
    <t>42U</t>
  </si>
  <si>
    <t>Ramo 12 Protección Contra Riesgos Sanitarios 2021</t>
  </si>
  <si>
    <t>18T</t>
  </si>
  <si>
    <t xml:space="preserve">Ramo 12, Proyecto: "Equipamiento del Centro de Rehabilitación Integral del Estado de Querétaro" del Programa de Atención a Personas con Discapacidad. </t>
  </si>
  <si>
    <t>30S</t>
  </si>
  <si>
    <t>Ramo 12 Fortalecimiento de Acciones de Salud Pública en las Entidades Federativas (AFASPE) 2020</t>
  </si>
  <si>
    <t>31S</t>
  </si>
  <si>
    <t>Ramo 12 Fortalecimiento a la Atención Médica 2020</t>
  </si>
  <si>
    <t>55S</t>
  </si>
  <si>
    <t>Ramo 12 Programa Prevención y Tratamiento de las Adicciones 2020</t>
  </si>
  <si>
    <t>56S</t>
  </si>
  <si>
    <t>Ramo 12 Vertiente 2 del Programa Atención a la Salud y Medicamentos Gratuitos para la Población sin Seguridad Social Laboral 2020</t>
  </si>
  <si>
    <t>84T</t>
  </si>
  <si>
    <t>Ramo 12. E023 Atención a la Salud 2021</t>
  </si>
  <si>
    <t>85T</t>
  </si>
  <si>
    <t>Ramo 12. Programa Prevención y Tratamiento de las Adicciones 2021</t>
  </si>
  <si>
    <t>80T</t>
  </si>
  <si>
    <t>Ramo 12. Fortalecimiento a la Atención Medica 2021.</t>
  </si>
  <si>
    <t>79T</t>
  </si>
  <si>
    <t>Ramo 12. Fortalecimiento de Acciones de Salud Pública en las Entidades Federativas (AFASPE) 2021.</t>
  </si>
  <si>
    <t>58S</t>
  </si>
  <si>
    <t>Ramo 12. Programa INSABI Prestación Gratuita de Servicios de Salud, Medicamentos y demás Insumos Asociados 2020</t>
  </si>
  <si>
    <t>32S</t>
  </si>
  <si>
    <t>Ramo 12. Programa INSABI Seguro Médico Siglo XXI 2020</t>
  </si>
  <si>
    <t>83T</t>
  </si>
  <si>
    <t>Ramo 12. Programa INSABI prestación gratuita de Servicios de Salud, medicamentos y demás insumos asociados 2021.</t>
  </si>
  <si>
    <t>86T</t>
  </si>
  <si>
    <t>Ramo 12. Proyecto: "Equipamiento del Centro de Rehabilitación Integral del Estado de Querétaro" del Programa de Atención a personas con discapacidad 2021.</t>
  </si>
  <si>
    <t>15U</t>
  </si>
  <si>
    <t>Y050</t>
  </si>
  <si>
    <t>Ramo 14. Centro de Conciliación Laboral del Estado de Querétaro 2021.</t>
  </si>
  <si>
    <t>Poder Judicial del Estado de Querétaro</t>
  </si>
  <si>
    <t>46U</t>
  </si>
  <si>
    <t>A301</t>
  </si>
  <si>
    <t>Ramo 16 "Capacitación Ambiental y Desarrollo Sustentable" en Relación a las Acciones en Materia de Cultura del Agua 2021</t>
  </si>
  <si>
    <t>Comisión Estatal de Aguas (CEA)</t>
  </si>
  <si>
    <t>09T</t>
  </si>
  <si>
    <t>Ramo 16 Programa de Agua Potable, Drenaje y Tratamiento (PROAGUA) Apartado Rural (APARURAL) 2020</t>
  </si>
  <si>
    <t>Comisión Estatal de Aguas (CEA) /Junta de Agua Potable y Alcantarillado Municipal (JAPAM)</t>
  </si>
  <si>
    <t>10T</t>
  </si>
  <si>
    <t>Ramo 16 Programa de Agua Potable, Drenaje y Tratamiento (PROAGAUA) Apartado Urbano (APAUR) 2020</t>
  </si>
  <si>
    <t>11T</t>
  </si>
  <si>
    <t>Ramo 16 Programa de Agua Potable, Drenaje y Tratamiento (PROAGUA) Apartado Plantas de Tratamiento (APTAR) 2020</t>
  </si>
  <si>
    <t>12T</t>
  </si>
  <si>
    <t>Ramo 16 Programa de Agua Potable, Drenaje y Tratamiento (PROAGUA) Apartado Agua Limpia (AAL) 2020</t>
  </si>
  <si>
    <t>13T</t>
  </si>
  <si>
    <t>Ramo 16 Programa de Agua Potable, Drenaje y Tratamiento (PROAGUA) Apartado Agua Limpia 2020 COVID-19</t>
  </si>
  <si>
    <t>15T</t>
  </si>
  <si>
    <t>Ramo 16 Programa de Agua Potable, Drenaje y Tratamiento (PROAGUA) Apartado PRODI 2020</t>
  </si>
  <si>
    <t>36T</t>
  </si>
  <si>
    <t>Ramo 16 "Capacitación Ambiental y Desarrollo Sustentable" en Relación a las Acciones en Materia de Cultura del Agua 2020</t>
  </si>
  <si>
    <t>41U</t>
  </si>
  <si>
    <t>Ramo 16. Programa de Agua Potable, Drenaje y Tratamiento</t>
  </si>
  <si>
    <t>02S</t>
  </si>
  <si>
    <t>Ramo 33 FONE Otros de Gasto Corriente 2020</t>
  </si>
  <si>
    <t>57T</t>
  </si>
  <si>
    <t>Ramo 33. FONE Otros de Gasto Corriente 2021</t>
  </si>
  <si>
    <t>03S</t>
  </si>
  <si>
    <t>Ramo 33. FASSA 2020</t>
  </si>
  <si>
    <t>58T</t>
  </si>
  <si>
    <t>Ramo 33. FASSA 2021</t>
  </si>
  <si>
    <t>66T</t>
  </si>
  <si>
    <t>PK01</t>
  </si>
  <si>
    <t>Ramo 33. FAETA Educación Tecnológica 2021</t>
  </si>
  <si>
    <t>Colegio de Educación Profesional Técnica del Estado de Querétaro (CONALEP)</t>
  </si>
  <si>
    <t>11S</t>
  </si>
  <si>
    <t>Ramo 33. FAETA Educación Tecnológica 2020</t>
  </si>
  <si>
    <t>94R</t>
  </si>
  <si>
    <t>Ramo 33 FONE Gasto de Operación 2020</t>
  </si>
  <si>
    <t>96T</t>
  </si>
  <si>
    <t>Ramo 33. FONE Servicios Personales 2021</t>
  </si>
  <si>
    <t>98R</t>
  </si>
  <si>
    <t>Ramo 33. FONE Gasto de Operación 2021</t>
  </si>
  <si>
    <t>08U</t>
  </si>
  <si>
    <t>E501</t>
  </si>
  <si>
    <t>Ramo 47. Fortalecimiento de la igualdad sustantiva entre mujeres y hombres 2021</t>
  </si>
  <si>
    <t>Instituto Queretano de las Mujeres (IQM)</t>
  </si>
  <si>
    <t>20T</t>
  </si>
  <si>
    <t>Ramo 47 Fondo para el Bienestar y el Avance de las Mujeres (FOBAM) 2020</t>
  </si>
  <si>
    <t>37S</t>
  </si>
  <si>
    <t>Ramo 47 Programa de Fortalecimiento a la Transversalidad de la Perspectiva de Género 2020</t>
  </si>
  <si>
    <t>81T</t>
  </si>
  <si>
    <t>Ramo 47. Programa de Fortalecimiento a la Transversalidad de la Perspectiva de Género 2021.</t>
  </si>
  <si>
    <t>47U</t>
  </si>
  <si>
    <t>Ramo 48. Apoyos a la Cultura 2021 - Programa Apoyo a Festivales Culturales y Artísticos (PROFEST)</t>
  </si>
  <si>
    <t>F20</t>
  </si>
  <si>
    <t>Participaciones Federales 2020</t>
  </si>
  <si>
    <t>E061</t>
  </si>
  <si>
    <t>Comisión Estatal del Sistema Penitenciario (CESP)</t>
  </si>
  <si>
    <t>F21</t>
  </si>
  <si>
    <t>Y010</t>
  </si>
  <si>
    <t>Participaciones Federales 2021</t>
  </si>
  <si>
    <t>Poder Legislativo</t>
  </si>
  <si>
    <t>Poder Judicial</t>
  </si>
  <si>
    <t>Y100</t>
  </si>
  <si>
    <t>Instituto Electoral del Estado de Querétaro (IEEQ)</t>
  </si>
  <si>
    <t>Y300</t>
  </si>
  <si>
    <t>Defensoría de los Derechos Humanos de Querétaro (DDHQ)</t>
  </si>
  <si>
    <t>Y700</t>
  </si>
  <si>
    <t>Comisión de Transparencia y Acceso a la Información Pública</t>
  </si>
  <si>
    <t>Y400</t>
  </si>
  <si>
    <t>Tribunal de Justicia Administrativa</t>
  </si>
  <si>
    <t>Y800</t>
  </si>
  <si>
    <t>Fiscalía General del Estado de Querétaro (FGEQ)</t>
  </si>
  <si>
    <t>Y500</t>
  </si>
  <si>
    <t>Tribunal de Conciliación y Arbitraje (TCyA)</t>
  </si>
  <si>
    <t>Y200</t>
  </si>
  <si>
    <t>Tribunal Electoral del Estado de Querétaro (TEEQ)</t>
  </si>
  <si>
    <t>YG00</t>
  </si>
  <si>
    <t>Secretaría Ejecutiva del Sistema Estatal Anticorrupción (SESEA)</t>
  </si>
  <si>
    <t>AD01</t>
  </si>
  <si>
    <t>Procuraduría Estatal de Protección al Medio Ambiente y Desarrollo Urbano (PEPMADU)</t>
  </si>
  <si>
    <t>C301</t>
  </si>
  <si>
    <t>Sistema Estatal de Comunicación Cultural y Educativa (SECCE)</t>
  </si>
  <si>
    <t>K301</t>
  </si>
  <si>
    <t>Casa Queretana de las Artesanías (CQA)</t>
  </si>
  <si>
    <t>N240</t>
  </si>
  <si>
    <t xml:space="preserve">Comisión Estatal de Infraestructura de Querétaro (CEIQ) </t>
  </si>
  <si>
    <t>Y600</t>
  </si>
  <si>
    <t>Entidad Superior de Fiscalización del Estado (ESFE)</t>
  </si>
  <si>
    <t>P581</t>
  </si>
  <si>
    <t>Instituto de Artes y Oficios de Querétaro (INAROQ)</t>
  </si>
  <si>
    <t>PE51</t>
  </si>
  <si>
    <t>Instituto de Infraestructura Física Educativa del Estado de Querétaro (IIFEQ)</t>
  </si>
  <si>
    <t>P561</t>
  </si>
  <si>
    <t>Consejo de Ciencia y Tecnología del Estado de Querétaro (CONCyTEQ)</t>
  </si>
  <si>
    <t>P201</t>
  </si>
  <si>
    <t>Instituto del Deporte y la Recreación del Estado de Querétaro (INDEREQ)</t>
  </si>
  <si>
    <t>T321</t>
  </si>
  <si>
    <t>Patronato de las Fiestas de Querétaro (PFQ)</t>
  </si>
  <si>
    <t>N220</t>
  </si>
  <si>
    <t>Instituto de la Vivienda del Estado de Querétaro (IVEQ)</t>
  </si>
  <si>
    <t>U351</t>
  </si>
  <si>
    <t>Centro Estatal de Trasplantes de Querétaro (CETQRO)</t>
  </si>
  <si>
    <t>E701</t>
  </si>
  <si>
    <t>Centro de Evaluación y Control de Confianza (CECCEQ)</t>
  </si>
  <si>
    <t>K551</t>
  </si>
  <si>
    <t>Comisión para el Fomento Económico de las Empresas del Sector Industrial, Comercial y de Servicios del Estado de Querétaro (COFESIAQ)</t>
  </si>
  <si>
    <t>F041</t>
  </si>
  <si>
    <t>Centro de Información y Análisis para la Seguridad de Querétaro (CIAS)</t>
  </si>
  <si>
    <t>E161</t>
  </si>
  <si>
    <t>Instituto Queretano del Transporte</t>
  </si>
  <si>
    <t>I20</t>
  </si>
  <si>
    <t>Incentivos derivados de la Colaboración Fiscal 2020</t>
  </si>
  <si>
    <t>I21</t>
  </si>
  <si>
    <t>Incentivos derivados de la Colaboración Fiscal 2021</t>
  </si>
  <si>
    <t>Centro de Investigación y Análisis para la Seguridad del Estado de Querétaro</t>
  </si>
  <si>
    <t>Instituto del Deporte y la Recreación del Estado de Querétaro</t>
  </si>
  <si>
    <t>Unidad de Servicios para la Educación Básica del Estado de Querétaro</t>
  </si>
  <si>
    <t>07T</t>
  </si>
  <si>
    <t>Fideicomiso Fondo de Estabiliazación de los Ingresos de la Entidad Federativa (FEIEF) 2020</t>
  </si>
  <si>
    <t>Tribunal Electorial del Estado de Querétaro (TEEQ)</t>
  </si>
  <si>
    <t>Lic. Ana Elena Payró Ogarrio</t>
  </si>
  <si>
    <t>C.P. Fabiola Hernández Morales</t>
  </si>
  <si>
    <t>Directora de Presupuesto B</t>
  </si>
  <si>
    <t>Coordinadora de Evaluación de Programas</t>
  </si>
  <si>
    <t>Revisó</t>
  </si>
  <si>
    <t>Dirección de Presupuesto "B"</t>
  </si>
  <si>
    <t>Elaboró</t>
  </si>
  <si>
    <t>Dirección de Gasto Social</t>
  </si>
  <si>
    <t>Al Período (4to. Trimestre 2021)</t>
  </si>
  <si>
    <t>Convenio de Coordinación para el otorgamiento del Subsidio para la "Segunda etapa de implementación de la Reforma al Sistema de Justicia Laboral" *</t>
  </si>
  <si>
    <t>Alcance regional para usuarios del Sistema de Justicia Laboral.</t>
  </si>
  <si>
    <t xml:space="preserve">Premio Estatal del Deporte 2021 </t>
  </si>
  <si>
    <t>Alcance Estatal premio al deporte estatal</t>
  </si>
  <si>
    <t>Programa de Acciones Culturales Multilingües y Comunitarias (PACMYC) 2021</t>
  </si>
  <si>
    <t>Alcance Estatal Estímulos a 13 proyectos culturales seleccionados en la emisión 2021 del Programa de Acciones Culturales Multilingües y Comunitarias (PACMYC).</t>
  </si>
  <si>
    <t>Programa de Acciones Culturales Multilingües y Comunitarias (PACMYC) 2020 **</t>
  </si>
  <si>
    <t>16 Beneficiarios de los proyectos presentados al PACMYC</t>
  </si>
  <si>
    <t>Fondo de Aportaciones para el Fortalecimiento de las Entidades Federativas (FAFEF) ***</t>
  </si>
  <si>
    <t>Alcance Estatal, regional y municipal para gasto de saneamiento financiero, sistemas de pensiones, inversión en infraestructura física, modernización de catastros y
sistemas de recaudación locales,</t>
  </si>
  <si>
    <t>Fondo de Aportaciones Múltiples (FAM) Componente Básica</t>
  </si>
  <si>
    <t>Alcance Estatal, regional y municipal para  la construcción,
equipamiento y rehabilitación de infraestructura física del nivel Básico.</t>
  </si>
  <si>
    <t xml:space="preserve">Fondo de Aportaciones Múltiples (FAM) Componente Media Superior </t>
  </si>
  <si>
    <t>Alcance Estatal, regional y municipal para  la construcción,
equipamiento y rehabilitación de infraestructura física del nivel Media Superior.</t>
  </si>
  <si>
    <t>Fondo de Aportaciones Múltiples (FAM) Social</t>
  </si>
  <si>
    <t>Alcance Estatal, regional y municipal para el otorgamiento de desayunos escolares; apoyos alimentarios; y de asistencia social .</t>
  </si>
  <si>
    <t>Fondo de Aportaciones Múltiples (FAM) Componente Superior</t>
  </si>
  <si>
    <t>Alcance Estatal, regional y municipal para  la construcción,
equipamiento y rehabilitación de infraestructura física del nivel  Superior.</t>
  </si>
  <si>
    <t>Fondo de Aportaciones para la Seguridad Pública (FASP) 2020 ****</t>
  </si>
  <si>
    <t>Alcance Estatal para dar cumplimiento a las estrategias en materia de seguridad pública</t>
  </si>
  <si>
    <t>Fondo de Aportaciones para la Seguridad Pública (FASP) 2021</t>
  </si>
  <si>
    <t>Fondo de Infraestructura Social para las Entidades (FISE)</t>
  </si>
  <si>
    <t>Alcance  Municipal que beneficien preferentemente a la población de los municipios, demarcaciones territoriales y localidades
que presenten mayores niveles de rezago social y pobreza extrema en la entidad.</t>
  </si>
  <si>
    <t>Programa de Apoyos a la Cultura 2020 *****</t>
  </si>
  <si>
    <t>Alcance Estatal  para el desarrollo de proyectos a fin de promover el arte y la cultura; conservar las expresiones culturales del patrimonio cultural inmaterial; preservar los bienes que integran el patrimonio cultural material; crear y aprovechar la infraestructura cultural.</t>
  </si>
  <si>
    <t>Programa de Apoyos a la Cultura 2021</t>
  </si>
  <si>
    <t>Alcance Estatal crear dos Orquestas Comunitarias de Cuerdas que atiendan dos municipios del Estado de Querétaro,</t>
  </si>
  <si>
    <r>
      <rPr>
        <b/>
        <sz val="9"/>
        <color indexed="8"/>
        <rFont val="Century Gothic"/>
        <family val="2"/>
      </rPr>
      <t xml:space="preserve">* </t>
    </r>
    <r>
      <rPr>
        <sz val="9"/>
        <color indexed="8"/>
        <rFont val="Century Gothic"/>
        <family val="2"/>
      </rPr>
      <t xml:space="preserve"> Del Programa o Fondo denominado Convenio de Coordinación para el otorgamiento del Subsidio para la "Segunda etapa de implementación de la Reforma al Sistema de Justicia Laboral" se realizó una transferencia al Poder Judicial del Estado de Querétaro por la cantidad de $31,999,038.54 y la Dirección de Tesorería es quien da seguimiento al ejercicio de este recurso.</t>
    </r>
  </si>
  <si>
    <t>** Del Programa de Acciones Culturales Multilingües y Comunitarias (PACMYC) 2020 fue devengado y pagado hasta el mes de Febrero 2021 y la cuenta se encuentra cancelada al cuarto trimestre 2021.</t>
  </si>
  <si>
    <t>*** En los recursos FAFEF, se encuentra considerado el devengo y  pago de la deuda pública realizada por la Dirección de Tesorería por la cantidad de $36,272,025.52</t>
  </si>
  <si>
    <t>**** Del FASP 2020 fue devengado y pagado hasta el mes de Marzo 2021 y la cuenta se encuentra cancelada al cuarto trimestre 2021.</t>
  </si>
  <si>
    <t>***** Programa de Apoyos a la Cultura 2020 fue devengado y pagado hasta el mes de Marzo 2021 y la cuenta se encuentra cancelada al Cuarto trimestre 2021.</t>
  </si>
  <si>
    <t>Gobierno del Estado de Querétaro</t>
  </si>
  <si>
    <t>Formato del Ejercicio y Destino de Gasto Federalizado y Reintegros</t>
  </si>
  <si>
    <t>Al Período al Cuarto Trimestre 2021</t>
  </si>
  <si>
    <t>Programa o Fondo</t>
  </si>
  <si>
    <t>Destino de los Recursos</t>
  </si>
  <si>
    <t>Ejercicio</t>
  </si>
  <si>
    <t>Reintegro</t>
  </si>
  <si>
    <t>Fondo de Aportaciones Múltiples (FAM) Infraestructura Educativa Básica 2021</t>
  </si>
  <si>
    <t>Fideicomiso 2595 INVEX</t>
  </si>
  <si>
    <t>Fondo de Aportaciones Múltiples (FAM) Infraestructura Educativa Media Superior y Superior 2021</t>
  </si>
  <si>
    <t>NOTA: Se hace la precisión de que se están reportando los recursos virtuales o potenciados tanto del Fondo de Aportaciones Múltiples (FAM) Infraestructura Educativa Básica 2021 como del Fondo de Aportaciones Múltiples (FAM) Infraestructura Educativa Media Superior y Superior 2021, en virtud de que esta Dirección de Tesorería es quien los reporta en el Sistema de Recursos Federales Transferidos (RFT). Este reporte se genera de forma acumulada, lo anterior derivado del criterio establecido por la CONAC mediante el oficio CONAC/Secretaría Técnica.-142/2021 de presentar la información de forma acumulada con cortes trimestrales.</t>
  </si>
  <si>
    <t>RAMO 28 PARTICIPACIONES FEDERALES</t>
  </si>
  <si>
    <t>Fondo General</t>
  </si>
  <si>
    <t>Municipios</t>
  </si>
  <si>
    <t>Fondo de Fomento</t>
  </si>
  <si>
    <t>Impuesto sobre la Renta (ISR)</t>
  </si>
  <si>
    <t>Fondo de Fiscalización y Recaudación</t>
  </si>
  <si>
    <t>Gasolinas y Diésel</t>
  </si>
  <si>
    <t>IEPS</t>
  </si>
  <si>
    <t>Incentivos ISAN</t>
  </si>
  <si>
    <t>ISR EBI</t>
  </si>
  <si>
    <t>Compensación ISAN</t>
  </si>
  <si>
    <t>Tenencia Federal</t>
  </si>
  <si>
    <t>FEIEF</t>
  </si>
  <si>
    <t>RAMO 33 APORTACIONES FEDERALES</t>
  </si>
  <si>
    <r>
      <rPr>
        <b/>
        <sz val="9"/>
        <color indexed="8"/>
        <rFont val="Arial"/>
        <family val="2"/>
      </rPr>
      <t>FISM 2020</t>
    </r>
    <r>
      <rPr>
        <sz val="9"/>
        <color indexed="8"/>
        <rFont val="Arial"/>
        <family val="2"/>
      </rPr>
      <t xml:space="preserve"> (Fondo de Aportaciones para la Infraestructura Social Municipal y de las Demarcaciones Territoriales del Distrito Federal, CAPITAL)</t>
    </r>
  </si>
  <si>
    <r>
      <rPr>
        <b/>
        <sz val="9"/>
        <color indexed="8"/>
        <rFont val="Arial"/>
        <family val="2"/>
      </rPr>
      <t>FISM 2020</t>
    </r>
    <r>
      <rPr>
        <sz val="9"/>
        <color indexed="8"/>
        <rFont val="Arial"/>
        <family val="2"/>
      </rPr>
      <t xml:space="preserve"> (Fondo de Aportaciones para la Infraestructura Social Municipal y de las Demarcaciones Territoriales del Distrito Federal, INTERESES)</t>
    </r>
  </si>
  <si>
    <r>
      <rPr>
        <b/>
        <sz val="9"/>
        <color indexed="8"/>
        <rFont val="Arial"/>
        <family val="2"/>
      </rPr>
      <t>FISM 2021</t>
    </r>
    <r>
      <rPr>
        <sz val="9"/>
        <color indexed="8"/>
        <rFont val="Arial"/>
        <family val="2"/>
      </rPr>
      <t xml:space="preserve"> (Fondo de Aportaciones para la Infraestructura Social Municipal y de las Demarcaciones Territoriales del Distrito Federal)</t>
    </r>
  </si>
  <si>
    <r>
      <rPr>
        <b/>
        <sz val="9"/>
        <color indexed="8"/>
        <rFont val="Arial"/>
        <family val="2"/>
      </rPr>
      <t>FORTAMUN 2017</t>
    </r>
    <r>
      <rPr>
        <sz val="9"/>
        <color indexed="8"/>
        <rFont val="Arial"/>
        <family val="2"/>
      </rPr>
      <t xml:space="preserve"> (Fondo de Aportaciones para el Fortalecimiento de los Municipios y de las Demarcaciones Territoriales del Distrito Federal, CAPITAL)</t>
    </r>
  </si>
  <si>
    <r>
      <rPr>
        <b/>
        <sz val="9"/>
        <color indexed="8"/>
        <rFont val="Arial"/>
        <family val="2"/>
      </rPr>
      <t>FORTAMUN 2019</t>
    </r>
    <r>
      <rPr>
        <sz val="9"/>
        <color indexed="8"/>
        <rFont val="Arial"/>
        <family val="2"/>
      </rPr>
      <t xml:space="preserve"> (Fondo de Aportaciones para el Fortalecimiento de los Municipios y de las Demarcaciones Territoriales del Distrito Federal, CAPITAL)</t>
    </r>
  </si>
  <si>
    <r>
      <rPr>
        <b/>
        <sz val="9"/>
        <color indexed="8"/>
        <rFont val="Arial"/>
        <family val="2"/>
      </rPr>
      <t>FORTAMUN 2019</t>
    </r>
    <r>
      <rPr>
        <sz val="9"/>
        <color indexed="8"/>
        <rFont val="Arial"/>
        <family val="2"/>
      </rPr>
      <t xml:space="preserve"> (Fondo de Aportaciones para el Fortalecimiento de los Municipios y de las Demarcaciones Territoriales del Distrito Federal, INTERESES)</t>
    </r>
  </si>
  <si>
    <r>
      <rPr>
        <b/>
        <sz val="9"/>
        <color indexed="8"/>
        <rFont val="Arial"/>
        <family val="2"/>
      </rPr>
      <t>FORTAMUN 2020</t>
    </r>
    <r>
      <rPr>
        <sz val="9"/>
        <color indexed="8"/>
        <rFont val="Arial"/>
        <family val="2"/>
      </rPr>
      <t xml:space="preserve"> (Fondo de Aportaciones para el Fortalecimiento de los Municipios y de las Demarcaciones Territoriales del Distrito Federal, CAPITAL)</t>
    </r>
  </si>
  <si>
    <r>
      <rPr>
        <b/>
        <sz val="9"/>
        <color indexed="8"/>
        <rFont val="Arial"/>
        <family val="2"/>
      </rPr>
      <t>FORTAMUN 2020</t>
    </r>
    <r>
      <rPr>
        <sz val="9"/>
        <color indexed="8"/>
        <rFont val="Arial"/>
        <family val="2"/>
      </rPr>
      <t xml:space="preserve"> (Fondo de Aportaciones para el Fortalecimiento de los Municipios y de las Demarcaciones Territoriales del Distrito Federal, INTERESES)</t>
    </r>
  </si>
  <si>
    <r>
      <rPr>
        <b/>
        <sz val="9"/>
        <color indexed="8"/>
        <rFont val="Arial"/>
        <family val="2"/>
      </rPr>
      <t>FORTAMUN 2021</t>
    </r>
    <r>
      <rPr>
        <sz val="9"/>
        <color indexed="8"/>
        <rFont val="Arial"/>
        <family val="2"/>
      </rPr>
      <t xml:space="preserve"> (Fondo de Aportaciones para el Fortalecimiento de los Municipios y de las Demarcaciones Territoriales del Distrito Federal) Compensación por Pago Tardío Banco</t>
    </r>
  </si>
  <si>
    <r>
      <rPr>
        <b/>
        <sz val="9"/>
        <color indexed="8"/>
        <rFont val="Arial"/>
        <family val="2"/>
      </rPr>
      <t xml:space="preserve">NOTA 1: </t>
    </r>
    <r>
      <rPr>
        <sz val="9"/>
        <color indexed="8"/>
        <rFont val="Arial"/>
        <family val="2"/>
      </rPr>
      <t>Se hace la precisión de que la entidad federativa, ministra a los municipios del Estado un recurso estatal denominado Venta de Bienes que al período de reporte, asciende a la cantidad de $10,240,535.00 (Diez millones doscientos cuarenta mil quinientos treinta y cinco pesos 00/100 M.N.)</t>
    </r>
  </si>
  <si>
    <r>
      <rPr>
        <b/>
        <sz val="9"/>
        <color indexed="8"/>
        <rFont val="Arial"/>
        <family val="2"/>
      </rPr>
      <t>NOTA 2:</t>
    </r>
    <r>
      <rPr>
        <sz val="9"/>
        <color indexed="8"/>
        <rFont val="Arial"/>
        <family val="2"/>
      </rPr>
      <t xml:space="preserve"> Conforme al Convenio de Colaboración Administrativa en Materia Fiscal Federal, celebrado entre el Gobierno Federal, por conducto de la Secretaría de Hacienda y Crédito Público y el Gobierno del Estado de Querétaro; la entidad percibirá los incentivos por las actividades de administración fiscal que realice con motivo de este Convenio, en ese sentido; los Incentivos ISAN y la Tenencia Federal se consideran como ministrados por el Estado por la realización de las funciones operativas de administración de dichos impuestos.</t>
    </r>
  </si>
  <si>
    <r>
      <rPr>
        <b/>
        <sz val="9"/>
        <color indexed="8"/>
        <rFont val="Arial"/>
        <family val="2"/>
      </rPr>
      <t>NOTA 3:</t>
    </r>
    <r>
      <rPr>
        <sz val="9"/>
        <color indexed="8"/>
        <rFont val="Arial"/>
        <family val="2"/>
      </rPr>
      <t xml:space="preserve"> Durante el mes de octubre del ejercicio fiscal 2021, la SHCP a través del oficio </t>
    </r>
    <r>
      <rPr>
        <b/>
        <sz val="9"/>
        <color indexed="8"/>
        <rFont val="Arial"/>
        <family val="2"/>
      </rPr>
      <t>351-A-DGPA-C-5455</t>
    </r>
    <r>
      <rPr>
        <sz val="9"/>
        <color indexed="8"/>
        <rFont val="Arial"/>
        <family val="2"/>
      </rPr>
      <t xml:space="preserve"> correspondiente al reporte de las Participaciones del 100% de la recaudación del Impuesto Sobre la Renta, notificó que el Municipio de Arroyo Seco presentaba un adeudo por concepto de las devoluciones de 2015 a 2020 sobre este impuesto efectivamente enterado a la federación, por un importe de </t>
    </r>
    <r>
      <rPr>
        <b/>
        <sz val="9"/>
        <color indexed="8"/>
        <rFont val="Arial"/>
        <family val="2"/>
      </rPr>
      <t>$ 8,031.00</t>
    </r>
    <r>
      <rPr>
        <sz val="9"/>
        <color indexed="8"/>
        <rFont val="Arial"/>
        <family val="2"/>
      </rPr>
      <t xml:space="preserve"> (Ocho mil treinta y un pesos 00/100 M.N.), por lo que el Municipio en comento, no recibió recurso por este concepto en ese mes ni en los meses sucesivos, quedando una cuenta por cobrar por este importe, la cual fué saldada por el municipio el 17 de diciembre del ejercicio fiscal 2021.</t>
    </r>
  </si>
  <si>
    <t>Dirección de Presupuesto A</t>
  </si>
  <si>
    <t>Al Período ( 4to. Trimestre 2021)</t>
  </si>
  <si>
    <t>88T - Servicio Nacional del Empleo.</t>
  </si>
  <si>
    <t>R041 - Ofna. del C. Dir. del Serv. Nac. De Empleo Qro.</t>
  </si>
  <si>
    <t xml:space="preserve">Dirección de Tesorería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</si>
</sst>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60">
    <font>
      <sz val="11"/>
      <color theme="1"/>
      <name val="Calibri"/>
      <family val="2"/>
    </font>
    <font>
      <sz val="11"/>
      <color indexed="8"/>
      <name val="Calibri"/>
      <family val="2"/>
    </font>
    <font>
      <b/>
      <sz val="9"/>
      <name val="Arial"/>
      <family val="2"/>
    </font>
    <font>
      <sz val="9"/>
      <color indexed="8"/>
      <name val="Century Gothic"/>
      <family val="2"/>
    </font>
    <font>
      <sz val="9"/>
      <name val="Arial"/>
      <family val="2"/>
    </font>
    <font>
      <b/>
      <sz val="9"/>
      <color indexed="8"/>
      <name val="Century Gothic"/>
      <family val="2"/>
    </font>
    <font>
      <sz val="9"/>
      <color indexed="8"/>
      <name val="Arial"/>
      <family val="2"/>
    </font>
    <font>
      <b/>
      <sz val="9"/>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Century Gothic"/>
      <family val="2"/>
    </font>
    <font>
      <sz val="9"/>
      <color indexed="9"/>
      <name val="Arial"/>
      <family val="2"/>
    </font>
    <font>
      <sz val="9"/>
      <color indexed="8"/>
      <name val="Calibri"/>
      <family val="2"/>
    </font>
    <font>
      <sz val="11"/>
      <color indexed="8"/>
      <name val="Arial"/>
      <family val="2"/>
    </font>
    <font>
      <sz val="11"/>
      <name val="Calibri"/>
      <family val="2"/>
    </font>
    <font>
      <b/>
      <sz val="12"/>
      <color indexed="8"/>
      <name val="Century Gothic"/>
      <family val="2"/>
    </font>
    <font>
      <sz val="10"/>
      <color indexed="8"/>
      <name val="Century Gothic"/>
      <family val="2"/>
    </font>
    <font>
      <b/>
      <sz val="10"/>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0"/>
      <name val="Century Gothic"/>
      <family val="2"/>
    </font>
    <font>
      <sz val="9"/>
      <color theme="1"/>
      <name val="Century Gothic"/>
      <family val="2"/>
    </font>
    <font>
      <sz val="9"/>
      <color theme="0"/>
      <name val="Arial"/>
      <family val="2"/>
    </font>
    <font>
      <sz val="9"/>
      <color theme="1"/>
      <name val="Calibri"/>
      <family val="2"/>
    </font>
    <font>
      <sz val="11"/>
      <color theme="1"/>
      <name val="Arial"/>
      <family val="2"/>
    </font>
    <font>
      <b/>
      <sz val="9"/>
      <color theme="1"/>
      <name val="Arial"/>
      <family val="2"/>
    </font>
    <font>
      <b/>
      <sz val="10"/>
      <color theme="1"/>
      <name val="Century Gothic"/>
      <family val="2"/>
    </font>
    <font>
      <b/>
      <sz val="12"/>
      <color theme="1"/>
      <name val="Century Gothic"/>
      <family val="2"/>
    </font>
    <font>
      <sz val="10"/>
      <color theme="1"/>
      <name val="Century Gothic"/>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left>
      <right style="medium">
        <color theme="0"/>
      </right>
      <top style="medium">
        <color theme="0"/>
      </top>
      <bottom/>
    </border>
    <border>
      <left style="thin"/>
      <right style="thin"/>
      <top style="thin"/>
      <bottom style="thin"/>
    </border>
    <border>
      <left style="medium">
        <color theme="0"/>
      </left>
      <right style="medium">
        <color theme="0"/>
      </right>
      <top style="medium">
        <color theme="0"/>
      </top>
      <bottom style="medium">
        <color theme="0"/>
      </bottom>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82">
    <xf numFmtId="0" fontId="0" fillId="0" borderId="0" xfId="0" applyFont="1" applyAlignment="1">
      <alignment/>
    </xf>
    <xf numFmtId="0" fontId="2" fillId="33" borderId="0" xfId="0" applyFont="1" applyFill="1" applyAlignment="1">
      <alignment horizontal="center" vertical="center"/>
    </xf>
    <xf numFmtId="0" fontId="49" fillId="33" borderId="0" xfId="0" applyFont="1" applyFill="1" applyAlignment="1">
      <alignment horizontal="left" vertical="center" wrapText="1"/>
    </xf>
    <xf numFmtId="43" fontId="49" fillId="33" borderId="0" xfId="47" applyFont="1" applyFill="1" applyAlignment="1">
      <alignment/>
    </xf>
    <xf numFmtId="43" fontId="49" fillId="33" borderId="0" xfId="47" applyFont="1" applyFill="1" applyAlignment="1">
      <alignment vertical="center"/>
    </xf>
    <xf numFmtId="43" fontId="49" fillId="33" borderId="0" xfId="47" applyFont="1" applyFill="1" applyAlignment="1">
      <alignment horizontal="right"/>
    </xf>
    <xf numFmtId="0" fontId="49" fillId="33" borderId="0" xfId="0" applyFont="1" applyFill="1" applyAlignment="1">
      <alignment/>
    </xf>
    <xf numFmtId="43" fontId="50" fillId="34" borderId="10" xfId="47" applyFont="1" applyFill="1" applyBorder="1" applyAlignment="1">
      <alignment horizontal="center" vertical="center"/>
    </xf>
    <xf numFmtId="0" fontId="2" fillId="0" borderId="0" xfId="0" applyFont="1" applyFill="1" applyAlignment="1">
      <alignment horizontal="center" vertical="center"/>
    </xf>
    <xf numFmtId="0" fontId="51" fillId="0" borderId="11" xfId="0" applyFont="1" applyFill="1" applyBorder="1" applyAlignment="1">
      <alignment horizontal="left" vertical="center" wrapText="1"/>
    </xf>
    <xf numFmtId="43" fontId="51" fillId="0" borderId="11" xfId="47" applyFont="1" applyFill="1" applyBorder="1" applyAlignment="1">
      <alignment horizontal="left" vertical="center"/>
    </xf>
    <xf numFmtId="43" fontId="49" fillId="33" borderId="0" xfId="47" applyFont="1" applyFill="1" applyAlignment="1">
      <alignment horizontal="right" vertical="center"/>
    </xf>
    <xf numFmtId="0" fontId="49" fillId="33" borderId="0" xfId="0" applyFont="1" applyFill="1" applyAlignment="1">
      <alignment horizontal="left" vertical="center"/>
    </xf>
    <xf numFmtId="43" fontId="49" fillId="33" borderId="0" xfId="47" applyFont="1" applyFill="1" applyAlignment="1">
      <alignment horizontal="left" vertical="center"/>
    </xf>
    <xf numFmtId="43" fontId="49" fillId="33" borderId="0" xfId="0" applyNumberFormat="1" applyFont="1" applyFill="1" applyAlignment="1">
      <alignment horizontal="left" vertical="center"/>
    </xf>
    <xf numFmtId="0" fontId="52" fillId="33" borderId="0" xfId="0" applyFont="1" applyFill="1" applyAlignment="1">
      <alignment/>
    </xf>
    <xf numFmtId="43" fontId="52" fillId="33" borderId="0" xfId="47" applyFont="1" applyFill="1" applyAlignment="1">
      <alignment/>
    </xf>
    <xf numFmtId="0" fontId="52" fillId="0" borderId="0" xfId="0" applyFont="1" applyFill="1" applyAlignment="1">
      <alignment horizontal="left" vertical="center" wrapText="1"/>
    </xf>
    <xf numFmtId="0" fontId="52" fillId="33" borderId="0" xfId="0" applyFont="1" applyFill="1" applyAlignment="1">
      <alignment horizontal="left" vertical="center" wrapText="1"/>
    </xf>
    <xf numFmtId="43" fontId="49" fillId="0" borderId="0" xfId="47" applyFont="1" applyFill="1" applyAlignment="1">
      <alignment/>
    </xf>
    <xf numFmtId="0" fontId="49" fillId="0" borderId="0" xfId="0" applyFont="1" applyFill="1" applyAlignment="1">
      <alignment horizontal="left" vertical="center" wrapText="1"/>
    </xf>
    <xf numFmtId="0" fontId="49" fillId="33" borderId="0" xfId="0" applyFont="1" applyFill="1" applyBorder="1" applyAlignment="1">
      <alignment horizontal="left" vertical="center" wrapText="1"/>
    </xf>
    <xf numFmtId="0" fontId="49" fillId="33" borderId="0" xfId="0" applyFont="1" applyFill="1" applyBorder="1" applyAlignment="1">
      <alignment/>
    </xf>
    <xf numFmtId="43" fontId="49" fillId="33" borderId="0" xfId="47" applyFont="1" applyFill="1" applyBorder="1" applyAlignment="1">
      <alignment/>
    </xf>
    <xf numFmtId="0" fontId="49" fillId="33" borderId="0" xfId="0" applyFont="1" applyFill="1" applyBorder="1" applyAlignment="1">
      <alignment horizontal="center"/>
    </xf>
    <xf numFmtId="0" fontId="49" fillId="0" borderId="0" xfId="0" applyFont="1" applyFill="1" applyBorder="1" applyAlignment="1">
      <alignment horizontal="center" vertical="center"/>
    </xf>
    <xf numFmtId="0" fontId="49" fillId="33"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0" borderId="0" xfId="0" applyFont="1" applyFill="1" applyAlignment="1">
      <alignment/>
    </xf>
    <xf numFmtId="43" fontId="2" fillId="0" borderId="0" xfId="47" applyFont="1" applyFill="1" applyAlignment="1">
      <alignment/>
    </xf>
    <xf numFmtId="43" fontId="4" fillId="0" borderId="0" xfId="47" applyFont="1" applyFill="1" applyAlignment="1">
      <alignment/>
    </xf>
    <xf numFmtId="43" fontId="49" fillId="33" borderId="0" xfId="47" applyFont="1" applyFill="1" applyAlignment="1">
      <alignment vertical="center" wrapText="1"/>
    </xf>
    <xf numFmtId="0" fontId="49" fillId="33" borderId="0" xfId="0" applyFont="1" applyFill="1" applyAlignment="1">
      <alignment/>
    </xf>
    <xf numFmtId="0" fontId="49" fillId="33" borderId="0" xfId="0" applyFont="1" applyFill="1" applyAlignment="1">
      <alignment horizontal="left" vertical="center" wrapText="1"/>
    </xf>
    <xf numFmtId="0" fontId="49" fillId="33" borderId="0" xfId="0" applyFont="1" applyFill="1" applyAlignment="1">
      <alignment vertical="center"/>
    </xf>
    <xf numFmtId="0" fontId="50" fillId="34" borderId="10" xfId="0" applyFont="1" applyFill="1" applyBorder="1" applyAlignment="1">
      <alignment horizontal="center" vertical="center"/>
    </xf>
    <xf numFmtId="0" fontId="49" fillId="33" borderId="0" xfId="0" applyFont="1" applyFill="1" applyAlignment="1">
      <alignment horizontal="left"/>
    </xf>
    <xf numFmtId="0" fontId="52" fillId="33" borderId="0" xfId="0" applyFont="1" applyFill="1" applyAlignment="1">
      <alignment/>
    </xf>
    <xf numFmtId="0" fontId="53" fillId="33" borderId="0" xfId="0" applyFont="1" applyFill="1" applyAlignment="1">
      <alignment/>
    </xf>
    <xf numFmtId="0" fontId="52" fillId="33" borderId="0" xfId="0" applyFont="1" applyFill="1" applyAlignment="1">
      <alignment horizontal="left"/>
    </xf>
    <xf numFmtId="0" fontId="51" fillId="33"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34" borderId="10" xfId="0" applyFont="1" applyFill="1" applyBorder="1" applyAlignment="1">
      <alignment horizontal="center"/>
    </xf>
    <xf numFmtId="0" fontId="51" fillId="0" borderId="11" xfId="0" applyFont="1" applyFill="1" applyBorder="1" applyAlignment="1">
      <alignment horizontal="justify" vertical="justify" wrapText="1"/>
    </xf>
    <xf numFmtId="0" fontId="51" fillId="33" borderId="11" xfId="0" applyFont="1" applyFill="1" applyBorder="1" applyAlignment="1">
      <alignment horizontal="justify" vertical="justify" wrapText="1"/>
    </xf>
    <xf numFmtId="0" fontId="51" fillId="33" borderId="11" xfId="0" applyFont="1" applyFill="1" applyBorder="1" applyAlignment="1">
      <alignment horizontal="justify" vertical="center" wrapText="1"/>
    </xf>
    <xf numFmtId="43" fontId="51" fillId="33" borderId="11" xfId="47" applyFont="1" applyFill="1" applyBorder="1" applyAlignment="1">
      <alignment horizontal="left" vertical="center"/>
    </xf>
    <xf numFmtId="0" fontId="50" fillId="34" borderId="10" xfId="0" applyFont="1" applyFill="1" applyBorder="1" applyAlignment="1">
      <alignment horizontal="center" vertical="center"/>
    </xf>
    <xf numFmtId="0" fontId="54" fillId="0" borderId="0" xfId="0" applyFont="1" applyAlignment="1">
      <alignment/>
    </xf>
    <xf numFmtId="0" fontId="49" fillId="0" borderId="11" xfId="0" applyFont="1" applyFill="1" applyBorder="1" applyAlignment="1">
      <alignment horizontal="justify" vertical="center" wrapText="1"/>
    </xf>
    <xf numFmtId="0" fontId="49" fillId="0" borderId="11" xfId="0" applyFont="1" applyFill="1" applyBorder="1" applyAlignment="1">
      <alignment horizontal="center" vertical="center" wrapText="1"/>
    </xf>
    <xf numFmtId="43" fontId="49" fillId="0" borderId="11" xfId="47" applyFont="1" applyFill="1" applyBorder="1" applyAlignment="1">
      <alignment horizontal="center" vertical="center" wrapText="1"/>
    </xf>
    <xf numFmtId="43" fontId="49" fillId="0" borderId="11" xfId="47" applyFont="1" applyFill="1" applyBorder="1" applyAlignment="1">
      <alignment horizontal="right" vertical="center" wrapText="1"/>
    </xf>
    <xf numFmtId="43" fontId="0" fillId="0" borderId="0" xfId="0" applyNumberFormat="1" applyAlignment="1">
      <alignment/>
    </xf>
    <xf numFmtId="0" fontId="8" fillId="0" borderId="0" xfId="0" applyFont="1" applyAlignment="1">
      <alignment/>
    </xf>
    <xf numFmtId="0" fontId="29" fillId="0" borderId="0" xfId="0" applyFont="1" applyAlignment="1">
      <alignment/>
    </xf>
    <xf numFmtId="0" fontId="50" fillId="34" borderId="10" xfId="0" applyFont="1" applyFill="1" applyBorder="1" applyAlignment="1">
      <alignment horizontal="center" vertical="center"/>
    </xf>
    <xf numFmtId="0" fontId="55" fillId="0" borderId="0" xfId="0" applyFont="1" applyBorder="1" applyAlignment="1">
      <alignment horizontal="center"/>
    </xf>
    <xf numFmtId="0" fontId="56" fillId="33" borderId="0" xfId="0" applyFont="1" applyFill="1" applyAlignment="1">
      <alignment/>
    </xf>
    <xf numFmtId="4" fontId="51" fillId="0" borderId="11" xfId="47" applyNumberFormat="1" applyFont="1" applyFill="1" applyBorder="1" applyAlignment="1">
      <alignment horizontal="right" vertical="center"/>
    </xf>
    <xf numFmtId="0" fontId="57" fillId="33" borderId="0" xfId="0" applyFont="1" applyFill="1" applyAlignment="1">
      <alignment horizontal="center"/>
    </xf>
    <xf numFmtId="0" fontId="58" fillId="33" borderId="0" xfId="0" applyFont="1" applyFill="1" applyAlignment="1">
      <alignment horizontal="center"/>
    </xf>
    <xf numFmtId="0" fontId="56" fillId="33" borderId="0" xfId="0" applyFont="1" applyFill="1" applyAlignment="1">
      <alignment horizontal="center"/>
    </xf>
    <xf numFmtId="0" fontId="50" fillId="34" borderId="12"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2" xfId="0" applyFont="1" applyFill="1" applyBorder="1" applyAlignment="1">
      <alignment horizontal="center"/>
    </xf>
    <xf numFmtId="0" fontId="50" fillId="34" borderId="12" xfId="0" applyFont="1" applyFill="1" applyBorder="1" applyAlignment="1">
      <alignment horizontal="center" vertical="center"/>
    </xf>
    <xf numFmtId="0" fontId="50" fillId="34" borderId="10" xfId="0" applyFont="1" applyFill="1" applyBorder="1" applyAlignment="1">
      <alignment horizontal="center" vertical="center"/>
    </xf>
    <xf numFmtId="0" fontId="57" fillId="0" borderId="0" xfId="0" applyFont="1" applyFill="1" applyAlignment="1">
      <alignment horizontal="center"/>
    </xf>
    <xf numFmtId="0" fontId="51" fillId="33" borderId="0" xfId="0" applyFont="1" applyFill="1" applyBorder="1" applyAlignment="1">
      <alignment horizontal="left" vertical="center" wrapText="1"/>
    </xf>
    <xf numFmtId="0" fontId="51" fillId="33" borderId="0" xfId="0" applyFont="1" applyFill="1" applyBorder="1" applyAlignment="1">
      <alignment horizontal="justify" vertical="justify" wrapText="1"/>
    </xf>
    <xf numFmtId="0" fontId="3" fillId="33" borderId="13" xfId="0" applyFont="1" applyFill="1" applyBorder="1" applyAlignment="1">
      <alignment horizontal="justify" vertical="justify" wrapText="1"/>
    </xf>
    <xf numFmtId="0" fontId="51" fillId="33" borderId="13" xfId="0" applyFont="1" applyFill="1" applyBorder="1" applyAlignment="1">
      <alignment horizontal="justify" vertical="justify" wrapText="1"/>
    </xf>
    <xf numFmtId="0" fontId="50" fillId="34" borderId="12"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55" fillId="0" borderId="0" xfId="0" applyFont="1" applyBorder="1" applyAlignment="1">
      <alignment horizontal="center"/>
    </xf>
    <xf numFmtId="0" fontId="49" fillId="0" borderId="0" xfId="0" applyFont="1" applyFill="1" applyBorder="1" applyAlignment="1">
      <alignment horizontal="justify" vertical="center" wrapText="1"/>
    </xf>
    <xf numFmtId="0" fontId="59" fillId="35" borderId="14"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49" fillId="0" borderId="13" xfId="0" applyFont="1"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G16"/>
  <sheetViews>
    <sheetView zoomScaleSheetLayoutView="100" zoomScalePageLayoutView="0" workbookViewId="0" topLeftCell="A1">
      <selection activeCell="B11" sqref="B11"/>
    </sheetView>
  </sheetViews>
  <sheetFormatPr defaultColWidth="36.57421875" defaultRowHeight="15"/>
  <cols>
    <col min="1" max="1" width="0.9921875" style="33" customWidth="1"/>
    <col min="2" max="2" width="52.8515625" style="34" customWidth="1"/>
    <col min="3" max="3" width="45.140625" style="34" customWidth="1"/>
    <col min="4" max="4" width="18.7109375" style="33" customWidth="1"/>
    <col min="5" max="5" width="19.7109375" style="35" customWidth="1"/>
    <col min="6" max="6" width="18.28125" style="33" customWidth="1"/>
    <col min="7" max="7" width="1.1484375" style="33" customWidth="1"/>
    <col min="8" max="246" width="11.421875" style="33" customWidth="1"/>
    <col min="247" max="16384" width="36.57421875" style="33" customWidth="1"/>
  </cols>
  <sheetData>
    <row r="2" spans="2:6" ht="14.25" customHeight="1">
      <c r="B2" s="61" t="s">
        <v>0</v>
      </c>
      <c r="C2" s="61"/>
      <c r="D2" s="61"/>
      <c r="E2" s="61"/>
      <c r="F2" s="61"/>
    </row>
    <row r="3" spans="2:6" ht="14.25" customHeight="1">
      <c r="B3" s="61" t="s">
        <v>1</v>
      </c>
      <c r="C3" s="61"/>
      <c r="D3" s="61"/>
      <c r="E3" s="61"/>
      <c r="F3" s="61"/>
    </row>
    <row r="4" spans="2:6" ht="15">
      <c r="B4" s="61" t="s">
        <v>330</v>
      </c>
      <c r="C4" s="61"/>
      <c r="D4" s="61"/>
      <c r="E4" s="61"/>
      <c r="F4" s="61"/>
    </row>
    <row r="5" spans="2:6" ht="16.5" customHeight="1">
      <c r="B5" s="62" t="s">
        <v>3</v>
      </c>
      <c r="C5" s="62"/>
      <c r="D5" s="62"/>
      <c r="E5" s="62"/>
      <c r="F5" s="62"/>
    </row>
    <row r="6" spans="2:7" ht="15.75" customHeight="1" thickBot="1">
      <c r="B6" s="63" t="s">
        <v>331</v>
      </c>
      <c r="C6" s="63"/>
      <c r="D6" s="63"/>
      <c r="E6" s="63"/>
      <c r="F6" s="63"/>
      <c r="G6" s="59"/>
    </row>
    <row r="7" spans="2:6" ht="14.25" thickBot="1">
      <c r="B7" s="64" t="s">
        <v>5</v>
      </c>
      <c r="C7" s="64" t="s">
        <v>6</v>
      </c>
      <c r="D7" s="66" t="s">
        <v>7</v>
      </c>
      <c r="E7" s="66"/>
      <c r="F7" s="67" t="s">
        <v>8</v>
      </c>
    </row>
    <row r="8" spans="2:6" ht="13.5">
      <c r="B8" s="65"/>
      <c r="C8" s="65"/>
      <c r="D8" s="48" t="s">
        <v>12</v>
      </c>
      <c r="E8" s="48" t="s">
        <v>13</v>
      </c>
      <c r="F8" s="68"/>
    </row>
    <row r="9" spans="2:6" s="12" customFormat="1" ht="50.25" customHeight="1">
      <c r="B9" s="41" t="s">
        <v>332</v>
      </c>
      <c r="C9" s="41" t="s">
        <v>333</v>
      </c>
      <c r="D9" s="60">
        <v>1937097.76</v>
      </c>
      <c r="E9" s="10"/>
      <c r="F9" s="47"/>
    </row>
    <row r="10" spans="2:6" s="12" customFormat="1" ht="50.25" customHeight="1">
      <c r="B10" s="41"/>
      <c r="C10" s="41"/>
      <c r="D10" s="10"/>
      <c r="E10" s="10"/>
      <c r="F10" s="47"/>
    </row>
    <row r="11" spans="2:6" s="12" customFormat="1" ht="50.25" customHeight="1">
      <c r="B11" s="41"/>
      <c r="C11" s="41"/>
      <c r="D11" s="10"/>
      <c r="E11" s="10"/>
      <c r="F11" s="47"/>
    </row>
    <row r="12" spans="2:6" s="12" customFormat="1" ht="50.25" customHeight="1">
      <c r="B12" s="41"/>
      <c r="C12" s="41"/>
      <c r="D12" s="10"/>
      <c r="E12" s="10"/>
      <c r="F12" s="47"/>
    </row>
    <row r="13" spans="2:6" s="12" customFormat="1" ht="50.25" customHeight="1">
      <c r="B13" s="41"/>
      <c r="C13" s="41"/>
      <c r="D13" s="10"/>
      <c r="E13" s="10"/>
      <c r="F13" s="47"/>
    </row>
    <row r="14" spans="2:6" s="12" customFormat="1" ht="50.25" customHeight="1">
      <c r="B14" s="41"/>
      <c r="C14" s="41"/>
      <c r="D14" s="10"/>
      <c r="E14" s="10"/>
      <c r="F14" s="47"/>
    </row>
    <row r="15" spans="2:6" s="12" customFormat="1" ht="50.25" customHeight="1">
      <c r="B15" s="41"/>
      <c r="C15" s="41"/>
      <c r="D15" s="10"/>
      <c r="E15" s="10"/>
      <c r="F15" s="47"/>
    </row>
    <row r="16" spans="2:6" s="12" customFormat="1" ht="50.25" customHeight="1">
      <c r="B16" s="41"/>
      <c r="C16" s="41"/>
      <c r="D16" s="10"/>
      <c r="E16" s="10"/>
      <c r="F16" s="47"/>
    </row>
  </sheetData>
  <sheetProtection/>
  <mergeCells count="9">
    <mergeCell ref="B2:F2"/>
    <mergeCell ref="B3:F3"/>
    <mergeCell ref="B4:F4"/>
    <mergeCell ref="B5:F5"/>
    <mergeCell ref="B6:F6"/>
    <mergeCell ref="B7:B8"/>
    <mergeCell ref="C7:C8"/>
    <mergeCell ref="D7:E7"/>
    <mergeCell ref="F7:F8"/>
  </mergeCells>
  <printOptions/>
  <pageMargins left="0.7086614173228347" right="0.7086614173228347" top="0.7480314960629921" bottom="0.7480314960629921" header="0.31496062992125984" footer="0.31496062992125984"/>
  <pageSetup fitToHeight="0" fitToWidth="1" horizontalDpi="600" verticalDpi="600" orientation="portrait" scale="58" r:id="rId1"/>
</worksheet>
</file>

<file path=xl/worksheets/sheet2.xml><?xml version="1.0" encoding="utf-8"?>
<worksheet xmlns="http://schemas.openxmlformats.org/spreadsheetml/2006/main" xmlns:r="http://schemas.openxmlformats.org/officeDocument/2006/relationships">
  <sheetPr>
    <pageSetUpPr fitToPage="1"/>
  </sheetPr>
  <dimension ref="A1:O191"/>
  <sheetViews>
    <sheetView tabSelected="1" zoomScalePageLayoutView="0" workbookViewId="0" topLeftCell="D1">
      <selection activeCell="I7" sqref="A7:IV7"/>
    </sheetView>
  </sheetViews>
  <sheetFormatPr defaultColWidth="36.57421875" defaultRowHeight="15" outlineLevelRow="1" outlineLevelCol="1"/>
  <cols>
    <col min="1" max="1" width="7.140625" style="1" hidden="1" customWidth="1" outlineLevel="1"/>
    <col min="2" max="2" width="4.140625" style="1" hidden="1" customWidth="1" outlineLevel="1"/>
    <col min="3" max="3" width="5.7109375" style="1" hidden="1" customWidth="1" outlineLevel="1"/>
    <col min="4" max="4" width="51.421875" style="2" customWidth="1" collapsed="1"/>
    <col min="5" max="5" width="44.8515625" style="2" customWidth="1" outlineLevel="1"/>
    <col min="6" max="6" width="18.140625" style="3" bestFit="1" customWidth="1"/>
    <col min="7" max="7" width="17.00390625" style="4" customWidth="1"/>
    <col min="8" max="8" width="17.00390625" style="6" customWidth="1"/>
    <col min="9" max="9" width="18.57421875" style="5" customWidth="1"/>
    <col min="10" max="10" width="15.8515625" style="5" bestFit="1" customWidth="1"/>
    <col min="11" max="11" width="15.8515625" style="5" customWidth="1"/>
    <col min="12" max="12" width="5.57421875" style="6" bestFit="1" customWidth="1"/>
    <col min="13" max="13" width="10.57421875" style="6" bestFit="1" customWidth="1"/>
    <col min="14" max="14" width="15.8515625" style="3" bestFit="1" customWidth="1"/>
    <col min="15" max="180" width="11.421875" style="6" customWidth="1"/>
    <col min="181" max="16384" width="36.57421875" style="6" customWidth="1"/>
  </cols>
  <sheetData>
    <row r="1" ht="12" outlineLevel="1">
      <c r="H1" s="3"/>
    </row>
    <row r="2" spans="4:8" ht="15" outlineLevel="1">
      <c r="D2" s="69" t="s">
        <v>0</v>
      </c>
      <c r="E2" s="69"/>
      <c r="F2" s="69"/>
      <c r="G2" s="69"/>
      <c r="H2" s="69"/>
    </row>
    <row r="3" spans="4:8" ht="15" outlineLevel="1">
      <c r="D3" s="61" t="s">
        <v>1</v>
      </c>
      <c r="E3" s="61"/>
      <c r="F3" s="61"/>
      <c r="G3" s="61"/>
      <c r="H3" s="61"/>
    </row>
    <row r="4" spans="4:8" ht="15" outlineLevel="1">
      <c r="D4" s="61" t="s">
        <v>2</v>
      </c>
      <c r="E4" s="61"/>
      <c r="F4" s="61"/>
      <c r="G4" s="61"/>
      <c r="H4" s="61"/>
    </row>
    <row r="5" spans="4:8" ht="13.5" outlineLevel="1">
      <c r="D5" s="62" t="s">
        <v>3</v>
      </c>
      <c r="E5" s="62"/>
      <c r="F5" s="62"/>
      <c r="G5" s="62"/>
      <c r="H5" s="62"/>
    </row>
    <row r="6" spans="4:8" ht="13.5" outlineLevel="1" thickBot="1">
      <c r="D6" s="63" t="s">
        <v>4</v>
      </c>
      <c r="E6" s="63"/>
      <c r="F6" s="63"/>
      <c r="G6" s="63"/>
      <c r="H6" s="63"/>
    </row>
    <row r="7" spans="4:8" ht="14.25" thickBot="1">
      <c r="D7" s="64" t="s">
        <v>5</v>
      </c>
      <c r="E7" s="64" t="s">
        <v>6</v>
      </c>
      <c r="F7" s="66" t="s">
        <v>7</v>
      </c>
      <c r="G7" s="66"/>
      <c r="H7" s="64" t="s">
        <v>8</v>
      </c>
    </row>
    <row r="8" spans="1:8" ht="13.5">
      <c r="A8" s="1" t="s">
        <v>9</v>
      </c>
      <c r="B8" s="1" t="s">
        <v>10</v>
      </c>
      <c r="C8" s="1" t="s">
        <v>11</v>
      </c>
      <c r="D8" s="65"/>
      <c r="E8" s="65"/>
      <c r="F8" s="7" t="s">
        <v>12</v>
      </c>
      <c r="G8" s="7" t="s">
        <v>13</v>
      </c>
      <c r="H8" s="65"/>
    </row>
    <row r="9" spans="1:14" s="12" customFormat="1" ht="28.5">
      <c r="A9" s="8">
        <v>11</v>
      </c>
      <c r="B9" s="1" t="s">
        <v>14</v>
      </c>
      <c r="C9" s="1" t="s">
        <v>15</v>
      </c>
      <c r="D9" s="9" t="s">
        <v>16</v>
      </c>
      <c r="E9" s="9" t="s">
        <v>17</v>
      </c>
      <c r="F9" s="10"/>
      <c r="G9" s="10"/>
      <c r="H9" s="10">
        <v>14848467.54</v>
      </c>
      <c r="I9" s="11"/>
      <c r="J9" s="11"/>
      <c r="K9" s="11"/>
      <c r="N9" s="13"/>
    </row>
    <row r="10" spans="1:14" s="12" customFormat="1" ht="28.5">
      <c r="A10" s="8">
        <v>11</v>
      </c>
      <c r="B10" s="1" t="s">
        <v>18</v>
      </c>
      <c r="C10" s="1" t="s">
        <v>19</v>
      </c>
      <c r="D10" s="9" t="s">
        <v>20</v>
      </c>
      <c r="E10" s="9" t="s">
        <v>21</v>
      </c>
      <c r="F10" s="10"/>
      <c r="G10" s="10"/>
      <c r="H10" s="10">
        <v>1383043.87</v>
      </c>
      <c r="I10" s="11"/>
      <c r="J10" s="11"/>
      <c r="K10" s="11"/>
      <c r="N10" s="13"/>
    </row>
    <row r="11" spans="1:14" s="12" customFormat="1" ht="28.5">
      <c r="A11" s="8">
        <v>11</v>
      </c>
      <c r="B11" s="1" t="s">
        <v>22</v>
      </c>
      <c r="C11" s="1" t="s">
        <v>23</v>
      </c>
      <c r="D11" s="9" t="s">
        <v>24</v>
      </c>
      <c r="E11" s="9" t="s">
        <v>25</v>
      </c>
      <c r="F11" s="10"/>
      <c r="G11" s="10"/>
      <c r="H11" s="10">
        <v>4254864.12</v>
      </c>
      <c r="I11" s="11"/>
      <c r="J11" s="11"/>
      <c r="K11" s="11"/>
      <c r="N11" s="13"/>
    </row>
    <row r="12" spans="1:14" s="12" customFormat="1" ht="28.5">
      <c r="A12" s="8">
        <v>11</v>
      </c>
      <c r="B12" s="1" t="s">
        <v>26</v>
      </c>
      <c r="C12" s="1" t="s">
        <v>23</v>
      </c>
      <c r="D12" s="9" t="s">
        <v>27</v>
      </c>
      <c r="E12" s="9" t="s">
        <v>25</v>
      </c>
      <c r="F12" s="10"/>
      <c r="G12" s="10"/>
      <c r="H12" s="10">
        <v>50147.12</v>
      </c>
      <c r="I12" s="11"/>
      <c r="J12" s="11"/>
      <c r="K12" s="11"/>
      <c r="N12" s="13"/>
    </row>
    <row r="13" spans="1:14" s="12" customFormat="1" ht="28.5">
      <c r="A13" s="8">
        <v>11</v>
      </c>
      <c r="B13" s="8" t="s">
        <v>28</v>
      </c>
      <c r="C13" s="8" t="s">
        <v>23</v>
      </c>
      <c r="D13" s="9" t="s">
        <v>29</v>
      </c>
      <c r="E13" s="9" t="s">
        <v>25</v>
      </c>
      <c r="F13" s="10">
        <v>37.55</v>
      </c>
      <c r="G13" s="10">
        <v>37.55</v>
      </c>
      <c r="H13" s="10">
        <v>754462.56</v>
      </c>
      <c r="I13" s="11"/>
      <c r="J13" s="11"/>
      <c r="K13" s="11"/>
      <c r="N13" s="13"/>
    </row>
    <row r="14" spans="1:14" s="12" customFormat="1" ht="28.5">
      <c r="A14" s="8">
        <v>11</v>
      </c>
      <c r="B14" s="1" t="s">
        <v>30</v>
      </c>
      <c r="C14" s="1" t="s">
        <v>23</v>
      </c>
      <c r="D14" s="9" t="s">
        <v>31</v>
      </c>
      <c r="E14" s="9" t="s">
        <v>25</v>
      </c>
      <c r="F14" s="10"/>
      <c r="G14" s="10"/>
      <c r="H14" s="10">
        <v>35054.67</v>
      </c>
      <c r="I14" s="11"/>
      <c r="J14" s="11"/>
      <c r="K14" s="11"/>
      <c r="N14" s="13"/>
    </row>
    <row r="15" spans="1:14" s="12" customFormat="1" ht="28.5">
      <c r="A15" s="8">
        <v>11</v>
      </c>
      <c r="B15" s="1" t="s">
        <v>32</v>
      </c>
      <c r="C15" s="1" t="s">
        <v>23</v>
      </c>
      <c r="D15" s="9" t="s">
        <v>33</v>
      </c>
      <c r="E15" s="9" t="s">
        <v>25</v>
      </c>
      <c r="F15" s="10">
        <v>1121721</v>
      </c>
      <c r="G15" s="10">
        <v>1121721</v>
      </c>
      <c r="H15" s="10"/>
      <c r="I15" s="11"/>
      <c r="J15" s="11"/>
      <c r="K15" s="11"/>
      <c r="N15" s="13"/>
    </row>
    <row r="16" spans="1:14" s="12" customFormat="1" ht="28.5">
      <c r="A16" s="8">
        <v>11</v>
      </c>
      <c r="B16" s="1" t="s">
        <v>34</v>
      </c>
      <c r="C16" s="1" t="s">
        <v>23</v>
      </c>
      <c r="D16" s="9" t="s">
        <v>35</v>
      </c>
      <c r="E16" s="9" t="s">
        <v>25</v>
      </c>
      <c r="F16" s="10"/>
      <c r="G16" s="10"/>
      <c r="H16" s="10">
        <v>13779127.91</v>
      </c>
      <c r="I16" s="11"/>
      <c r="J16" s="11"/>
      <c r="K16" s="11"/>
      <c r="N16" s="13"/>
    </row>
    <row r="17" spans="1:14" s="12" customFormat="1" ht="28.5">
      <c r="A17" s="8">
        <v>11</v>
      </c>
      <c r="B17" s="1" t="s">
        <v>36</v>
      </c>
      <c r="C17" s="1" t="s">
        <v>23</v>
      </c>
      <c r="D17" s="9" t="s">
        <v>37</v>
      </c>
      <c r="E17" s="9" t="s">
        <v>25</v>
      </c>
      <c r="F17" s="10"/>
      <c r="G17" s="10"/>
      <c r="H17" s="10">
        <v>686011.12</v>
      </c>
      <c r="I17" s="11"/>
      <c r="J17" s="11"/>
      <c r="K17" s="11"/>
      <c r="N17" s="13"/>
    </row>
    <row r="18" spans="1:14" s="12" customFormat="1" ht="28.5">
      <c r="A18" s="8">
        <v>11</v>
      </c>
      <c r="B18" s="1" t="s">
        <v>38</v>
      </c>
      <c r="C18" s="1" t="s">
        <v>39</v>
      </c>
      <c r="D18" s="9" t="s">
        <v>40</v>
      </c>
      <c r="E18" s="9" t="s">
        <v>41</v>
      </c>
      <c r="F18" s="10"/>
      <c r="G18" s="10"/>
      <c r="H18" s="10">
        <v>114</v>
      </c>
      <c r="I18" s="11"/>
      <c r="J18" s="11"/>
      <c r="K18" s="11"/>
      <c r="N18" s="13"/>
    </row>
    <row r="19" spans="1:14" s="12" customFormat="1" ht="14.25">
      <c r="A19" s="8">
        <v>11</v>
      </c>
      <c r="B19" s="1" t="s">
        <v>42</v>
      </c>
      <c r="C19" s="1" t="s">
        <v>43</v>
      </c>
      <c r="D19" s="9" t="s">
        <v>44</v>
      </c>
      <c r="E19" s="9" t="s">
        <v>45</v>
      </c>
      <c r="F19" s="10"/>
      <c r="G19" s="10"/>
      <c r="H19" s="10">
        <v>277999.78</v>
      </c>
      <c r="I19" s="11"/>
      <c r="J19" s="11"/>
      <c r="K19" s="11"/>
      <c r="N19" s="13"/>
    </row>
    <row r="20" spans="1:14" s="12" customFormat="1" ht="28.5">
      <c r="A20" s="8">
        <v>11</v>
      </c>
      <c r="B20" s="1" t="s">
        <v>46</v>
      </c>
      <c r="C20" s="1"/>
      <c r="D20" s="9" t="s">
        <v>47</v>
      </c>
      <c r="E20" s="9" t="s">
        <v>41</v>
      </c>
      <c r="F20" s="10"/>
      <c r="G20" s="10"/>
      <c r="H20" s="10">
        <v>3</v>
      </c>
      <c r="I20" s="11"/>
      <c r="J20" s="11"/>
      <c r="K20" s="11"/>
      <c r="N20" s="13"/>
    </row>
    <row r="21" spans="1:14" s="12" customFormat="1" ht="28.5">
      <c r="A21" s="8">
        <v>11</v>
      </c>
      <c r="B21" s="1" t="s">
        <v>48</v>
      </c>
      <c r="C21" s="1" t="s">
        <v>23</v>
      </c>
      <c r="D21" s="9" t="s">
        <v>49</v>
      </c>
      <c r="E21" s="9" t="s">
        <v>25</v>
      </c>
      <c r="F21" s="10"/>
      <c r="G21" s="10"/>
      <c r="H21" s="10">
        <v>86421.43</v>
      </c>
      <c r="I21" s="11"/>
      <c r="J21" s="11"/>
      <c r="K21" s="11"/>
      <c r="N21" s="13"/>
    </row>
    <row r="22" spans="1:14" s="12" customFormat="1" ht="28.5">
      <c r="A22" s="8">
        <v>11</v>
      </c>
      <c r="B22" s="1" t="s">
        <v>50</v>
      </c>
      <c r="C22" s="1" t="s">
        <v>23</v>
      </c>
      <c r="D22" s="9" t="s">
        <v>51</v>
      </c>
      <c r="E22" s="9" t="s">
        <v>25</v>
      </c>
      <c r="F22" s="10"/>
      <c r="G22" s="10"/>
      <c r="H22" s="10">
        <v>90192.72</v>
      </c>
      <c r="I22" s="11"/>
      <c r="J22" s="11"/>
      <c r="K22" s="11"/>
      <c r="N22" s="13"/>
    </row>
    <row r="23" spans="1:14" s="12" customFormat="1" ht="28.5">
      <c r="A23" s="8">
        <v>11</v>
      </c>
      <c r="B23" s="1" t="s">
        <v>52</v>
      </c>
      <c r="C23" s="1" t="s">
        <v>23</v>
      </c>
      <c r="D23" s="9" t="s">
        <v>53</v>
      </c>
      <c r="E23" s="9" t="s">
        <v>25</v>
      </c>
      <c r="F23" s="10"/>
      <c r="G23" s="10"/>
      <c r="H23" s="10">
        <v>295342.4</v>
      </c>
      <c r="I23" s="11"/>
      <c r="J23" s="11"/>
      <c r="K23" s="11"/>
      <c r="N23" s="13"/>
    </row>
    <row r="24" spans="1:14" s="12" customFormat="1" ht="28.5">
      <c r="A24" s="8">
        <v>11</v>
      </c>
      <c r="B24" s="1" t="s">
        <v>54</v>
      </c>
      <c r="C24" s="1" t="s">
        <v>43</v>
      </c>
      <c r="D24" s="9" t="s">
        <v>55</v>
      </c>
      <c r="E24" s="9" t="s">
        <v>45</v>
      </c>
      <c r="F24" s="10"/>
      <c r="G24" s="10"/>
      <c r="H24" s="10">
        <v>700023</v>
      </c>
      <c r="I24" s="11"/>
      <c r="J24" s="11"/>
      <c r="K24" s="11"/>
      <c r="N24" s="13"/>
    </row>
    <row r="25" spans="1:14" s="12" customFormat="1" ht="28.5">
      <c r="A25" s="8">
        <v>11</v>
      </c>
      <c r="B25" s="1" t="s">
        <v>54</v>
      </c>
      <c r="C25" s="1" t="s">
        <v>56</v>
      </c>
      <c r="D25" s="9" t="s">
        <v>55</v>
      </c>
      <c r="E25" s="9" t="s">
        <v>57</v>
      </c>
      <c r="F25" s="10"/>
      <c r="G25" s="10"/>
      <c r="H25" s="10">
        <v>300038</v>
      </c>
      <c r="I25" s="11"/>
      <c r="J25" s="11"/>
      <c r="K25" s="11"/>
      <c r="N25" s="13"/>
    </row>
    <row r="26" spans="1:14" s="12" customFormat="1" ht="28.5">
      <c r="A26" s="8">
        <v>11</v>
      </c>
      <c r="B26" s="1" t="s">
        <v>54</v>
      </c>
      <c r="C26" s="1" t="s">
        <v>39</v>
      </c>
      <c r="D26" s="9" t="s">
        <v>55</v>
      </c>
      <c r="E26" s="9" t="s">
        <v>41</v>
      </c>
      <c r="F26" s="10"/>
      <c r="G26" s="10"/>
      <c r="H26" s="10">
        <v>40001</v>
      </c>
      <c r="I26" s="11"/>
      <c r="J26" s="11"/>
      <c r="K26" s="11"/>
      <c r="N26" s="13"/>
    </row>
    <row r="27" spans="1:14" s="12" customFormat="1" ht="28.5">
      <c r="A27" s="8">
        <v>11</v>
      </c>
      <c r="B27" s="1" t="s">
        <v>58</v>
      </c>
      <c r="C27" s="1" t="s">
        <v>59</v>
      </c>
      <c r="D27" s="9" t="s">
        <v>60</v>
      </c>
      <c r="E27" s="9" t="s">
        <v>61</v>
      </c>
      <c r="F27" s="10">
        <v>1544509089</v>
      </c>
      <c r="G27" s="10">
        <v>1544509089</v>
      </c>
      <c r="H27" s="10"/>
      <c r="I27" s="11"/>
      <c r="J27" s="11"/>
      <c r="K27" s="11"/>
      <c r="N27" s="13"/>
    </row>
    <row r="28" spans="1:14" s="12" customFormat="1" ht="57">
      <c r="A28" s="8">
        <v>11</v>
      </c>
      <c r="B28" s="1" t="s">
        <v>62</v>
      </c>
      <c r="C28" s="1" t="s">
        <v>59</v>
      </c>
      <c r="D28" s="9" t="s">
        <v>63</v>
      </c>
      <c r="E28" s="9" t="s">
        <v>61</v>
      </c>
      <c r="F28" s="10">
        <v>620322</v>
      </c>
      <c r="G28" s="10">
        <v>620322</v>
      </c>
      <c r="H28" s="10"/>
      <c r="I28" s="11"/>
      <c r="J28" s="11"/>
      <c r="K28" s="11"/>
      <c r="N28" s="13"/>
    </row>
    <row r="29" spans="1:14" s="12" customFormat="1" ht="28.5">
      <c r="A29" s="8">
        <v>11</v>
      </c>
      <c r="B29" s="1" t="s">
        <v>64</v>
      </c>
      <c r="C29" s="1" t="s">
        <v>59</v>
      </c>
      <c r="D29" s="9" t="s">
        <v>65</v>
      </c>
      <c r="E29" s="9" t="s">
        <v>61</v>
      </c>
      <c r="F29" s="10">
        <v>170741</v>
      </c>
      <c r="G29" s="10">
        <v>170741</v>
      </c>
      <c r="H29" s="10"/>
      <c r="I29" s="11"/>
      <c r="J29" s="11"/>
      <c r="K29" s="11"/>
      <c r="N29" s="13"/>
    </row>
    <row r="30" spans="1:14" s="12" customFormat="1" ht="28.5">
      <c r="A30" s="8">
        <v>11</v>
      </c>
      <c r="B30" s="1" t="s">
        <v>66</v>
      </c>
      <c r="C30" s="1" t="s">
        <v>15</v>
      </c>
      <c r="D30" s="9" t="s">
        <v>67</v>
      </c>
      <c r="E30" s="9" t="s">
        <v>17</v>
      </c>
      <c r="F30" s="10">
        <f>345460761.39</f>
        <v>345460761.39</v>
      </c>
      <c r="G30" s="10">
        <f>345460761.39</f>
        <v>345460761.39</v>
      </c>
      <c r="H30" s="10">
        <f>21397440.11+479748</f>
        <v>21877188.11</v>
      </c>
      <c r="I30" s="11"/>
      <c r="J30" s="11"/>
      <c r="K30" s="11"/>
      <c r="N30" s="13"/>
    </row>
    <row r="31" spans="1:14" s="12" customFormat="1" ht="28.5">
      <c r="A31" s="8">
        <v>11</v>
      </c>
      <c r="B31" s="1" t="s">
        <v>68</v>
      </c>
      <c r="C31" s="1" t="s">
        <v>19</v>
      </c>
      <c r="D31" s="9" t="s">
        <v>69</v>
      </c>
      <c r="E31" s="9" t="s">
        <v>21</v>
      </c>
      <c r="F31" s="10">
        <v>86517845</v>
      </c>
      <c r="G31" s="10">
        <v>86517845</v>
      </c>
      <c r="H31" s="10">
        <v>28221</v>
      </c>
      <c r="I31" s="11"/>
      <c r="J31" s="11"/>
      <c r="K31" s="11"/>
      <c r="N31" s="13"/>
    </row>
    <row r="32" spans="1:14" s="12" customFormat="1" ht="28.5">
      <c r="A32" s="8">
        <v>11</v>
      </c>
      <c r="B32" s="1" t="s">
        <v>70</v>
      </c>
      <c r="C32" s="1" t="s">
        <v>71</v>
      </c>
      <c r="D32" s="9" t="s">
        <v>72</v>
      </c>
      <c r="E32" s="9" t="s">
        <v>73</v>
      </c>
      <c r="F32" s="10">
        <v>42128124.4</v>
      </c>
      <c r="G32" s="10">
        <v>42128124.4</v>
      </c>
      <c r="H32" s="10"/>
      <c r="I32" s="11"/>
      <c r="J32" s="11"/>
      <c r="K32" s="11"/>
      <c r="N32" s="13"/>
    </row>
    <row r="33" spans="1:14" s="12" customFormat="1" ht="28.5">
      <c r="A33" s="8">
        <v>11</v>
      </c>
      <c r="B33" s="1" t="s">
        <v>74</v>
      </c>
      <c r="C33" s="1" t="s">
        <v>71</v>
      </c>
      <c r="D33" s="9" t="s">
        <v>75</v>
      </c>
      <c r="E33" s="9" t="s">
        <v>73</v>
      </c>
      <c r="F33" s="10">
        <v>9221231.5</v>
      </c>
      <c r="G33" s="10">
        <v>9221231.5</v>
      </c>
      <c r="H33" s="10"/>
      <c r="I33" s="11"/>
      <c r="J33" s="11"/>
      <c r="K33" s="11"/>
      <c r="N33" s="13"/>
    </row>
    <row r="34" spans="1:14" s="12" customFormat="1" ht="28.5">
      <c r="A34" s="8">
        <v>11</v>
      </c>
      <c r="B34" s="1" t="s">
        <v>76</v>
      </c>
      <c r="C34" s="1" t="s">
        <v>77</v>
      </c>
      <c r="D34" s="9" t="s">
        <v>78</v>
      </c>
      <c r="E34" s="9" t="s">
        <v>79</v>
      </c>
      <c r="F34" s="10">
        <v>60987103</v>
      </c>
      <c r="G34" s="10">
        <v>60987103</v>
      </c>
      <c r="H34" s="10"/>
      <c r="I34" s="11"/>
      <c r="J34" s="11"/>
      <c r="K34" s="11"/>
      <c r="N34" s="13"/>
    </row>
    <row r="35" spans="1:14" s="12" customFormat="1" ht="28.5">
      <c r="A35" s="8">
        <v>11</v>
      </c>
      <c r="B35" s="1" t="s">
        <v>80</v>
      </c>
      <c r="C35" s="1" t="s">
        <v>39</v>
      </c>
      <c r="D35" s="9" t="s">
        <v>81</v>
      </c>
      <c r="E35" s="9" t="s">
        <v>41</v>
      </c>
      <c r="F35" s="10">
        <v>42696157</v>
      </c>
      <c r="G35" s="10">
        <v>42696157</v>
      </c>
      <c r="H35" s="10"/>
      <c r="I35" s="11"/>
      <c r="J35" s="11"/>
      <c r="K35" s="11"/>
      <c r="N35" s="13"/>
    </row>
    <row r="36" spans="1:14" s="12" customFormat="1" ht="14.25">
      <c r="A36" s="8">
        <v>11</v>
      </c>
      <c r="B36" s="1" t="s">
        <v>80</v>
      </c>
      <c r="C36" s="1" t="s">
        <v>82</v>
      </c>
      <c r="D36" s="9" t="s">
        <v>81</v>
      </c>
      <c r="E36" s="9" t="s">
        <v>83</v>
      </c>
      <c r="F36" s="10">
        <v>81419350</v>
      </c>
      <c r="G36" s="10">
        <v>81419350</v>
      </c>
      <c r="H36" s="10"/>
      <c r="I36" s="11"/>
      <c r="J36" s="11"/>
      <c r="K36" s="11"/>
      <c r="N36" s="13"/>
    </row>
    <row r="37" spans="1:14" s="12" customFormat="1" ht="14.25">
      <c r="A37" s="8">
        <v>11</v>
      </c>
      <c r="B37" s="8" t="s">
        <v>38</v>
      </c>
      <c r="C37" s="1" t="s">
        <v>82</v>
      </c>
      <c r="D37" s="9" t="s">
        <v>40</v>
      </c>
      <c r="E37" s="9" t="s">
        <v>83</v>
      </c>
      <c r="F37" s="10"/>
      <c r="G37" s="10"/>
      <c r="H37" s="10">
        <v>46709736</v>
      </c>
      <c r="I37" s="11"/>
      <c r="J37" s="11"/>
      <c r="K37" s="11"/>
      <c r="N37" s="13"/>
    </row>
    <row r="38" spans="1:14" s="12" customFormat="1" ht="14.25">
      <c r="A38" s="8">
        <v>11</v>
      </c>
      <c r="B38" s="1" t="s">
        <v>80</v>
      </c>
      <c r="C38" s="1" t="s">
        <v>84</v>
      </c>
      <c r="D38" s="9" t="s">
        <v>81</v>
      </c>
      <c r="E38" s="9" t="s">
        <v>85</v>
      </c>
      <c r="F38" s="10">
        <v>11362857</v>
      </c>
      <c r="G38" s="10">
        <v>11362857</v>
      </c>
      <c r="H38" s="10"/>
      <c r="I38" s="11"/>
      <c r="J38" s="11"/>
      <c r="K38" s="11"/>
      <c r="N38" s="13"/>
    </row>
    <row r="39" spans="1:14" s="12" customFormat="1" ht="14.25">
      <c r="A39" s="8">
        <v>11</v>
      </c>
      <c r="B39" s="1" t="s">
        <v>86</v>
      </c>
      <c r="C39" s="1" t="s">
        <v>43</v>
      </c>
      <c r="D39" s="9" t="s">
        <v>87</v>
      </c>
      <c r="E39" s="9" t="s">
        <v>45</v>
      </c>
      <c r="F39" s="10">
        <v>36075531</v>
      </c>
      <c r="G39" s="10">
        <v>36075531</v>
      </c>
      <c r="H39" s="10"/>
      <c r="I39" s="11"/>
      <c r="J39" s="11"/>
      <c r="K39" s="11"/>
      <c r="N39" s="13"/>
    </row>
    <row r="40" spans="1:14" s="12" customFormat="1" ht="28.5">
      <c r="A40" s="8">
        <v>11</v>
      </c>
      <c r="B40" s="1" t="s">
        <v>86</v>
      </c>
      <c r="C40" s="1" t="s">
        <v>56</v>
      </c>
      <c r="D40" s="9" t="s">
        <v>87</v>
      </c>
      <c r="E40" s="9" t="s">
        <v>57</v>
      </c>
      <c r="F40" s="10">
        <v>20151294</v>
      </c>
      <c r="G40" s="10">
        <v>20151294</v>
      </c>
      <c r="H40" s="10"/>
      <c r="I40" s="11"/>
      <c r="J40" s="11"/>
      <c r="K40" s="11"/>
      <c r="N40" s="13"/>
    </row>
    <row r="41" spans="1:14" s="12" customFormat="1" ht="28.5">
      <c r="A41" s="8">
        <v>11</v>
      </c>
      <c r="B41" s="1" t="s">
        <v>88</v>
      </c>
      <c r="C41" s="1" t="s">
        <v>23</v>
      </c>
      <c r="D41" s="9" t="s">
        <v>89</v>
      </c>
      <c r="E41" s="9" t="s">
        <v>25</v>
      </c>
      <c r="F41" s="10">
        <v>1016769.3400000001</v>
      </c>
      <c r="G41" s="10">
        <v>1016769.3400000001</v>
      </c>
      <c r="H41" s="10"/>
      <c r="I41" s="11"/>
      <c r="J41" s="11"/>
      <c r="K41" s="11"/>
      <c r="N41" s="13"/>
    </row>
    <row r="42" spans="1:14" s="12" customFormat="1" ht="28.5">
      <c r="A42" s="8">
        <v>11</v>
      </c>
      <c r="B42" s="1" t="s">
        <v>90</v>
      </c>
      <c r="C42" s="1" t="s">
        <v>23</v>
      </c>
      <c r="D42" s="9" t="s">
        <v>91</v>
      </c>
      <c r="E42" s="9" t="s">
        <v>25</v>
      </c>
      <c r="F42" s="10">
        <v>7317700.91</v>
      </c>
      <c r="G42" s="10">
        <v>7317700.91</v>
      </c>
      <c r="H42" s="10"/>
      <c r="I42" s="11"/>
      <c r="J42" s="11"/>
      <c r="K42" s="11"/>
      <c r="N42" s="13"/>
    </row>
    <row r="43" spans="1:14" s="12" customFormat="1" ht="28.5">
      <c r="A43" s="8">
        <v>12</v>
      </c>
      <c r="B43" s="1" t="s">
        <v>92</v>
      </c>
      <c r="C43" s="1" t="s">
        <v>93</v>
      </c>
      <c r="D43" s="9" t="s">
        <v>94</v>
      </c>
      <c r="E43" s="9" t="s">
        <v>95</v>
      </c>
      <c r="F43" s="10"/>
      <c r="G43" s="10"/>
      <c r="H43" s="10">
        <v>118</v>
      </c>
      <c r="I43" s="11"/>
      <c r="J43" s="11"/>
      <c r="K43" s="11"/>
      <c r="N43" s="13"/>
    </row>
    <row r="44" spans="1:14" s="12" customFormat="1" ht="28.5">
      <c r="A44" s="8">
        <v>12</v>
      </c>
      <c r="B44" s="1" t="s">
        <v>96</v>
      </c>
      <c r="C44" s="1" t="s">
        <v>97</v>
      </c>
      <c r="D44" s="9" t="s">
        <v>98</v>
      </c>
      <c r="E44" s="9" t="s">
        <v>99</v>
      </c>
      <c r="F44" s="10"/>
      <c r="G44" s="10"/>
      <c r="H44" s="10">
        <v>218848.23</v>
      </c>
      <c r="I44" s="11"/>
      <c r="J44" s="11"/>
      <c r="K44" s="11"/>
      <c r="N44" s="13"/>
    </row>
    <row r="45" spans="1:14" s="12" customFormat="1" ht="28.5">
      <c r="A45" s="8">
        <v>12</v>
      </c>
      <c r="B45" s="1" t="s">
        <v>100</v>
      </c>
      <c r="C45" s="1" t="s">
        <v>97</v>
      </c>
      <c r="D45" s="9" t="s">
        <v>101</v>
      </c>
      <c r="E45" s="9" t="s">
        <v>99</v>
      </c>
      <c r="F45" s="10">
        <v>1969810</v>
      </c>
      <c r="G45" s="10">
        <v>1969810</v>
      </c>
      <c r="H45" s="10"/>
      <c r="I45" s="11"/>
      <c r="J45" s="11"/>
      <c r="K45" s="11"/>
      <c r="N45" s="13"/>
    </row>
    <row r="46" spans="1:14" s="12" customFormat="1" ht="42.75">
      <c r="A46" s="8">
        <v>12</v>
      </c>
      <c r="B46" s="1" t="s">
        <v>102</v>
      </c>
      <c r="C46" s="1" t="s">
        <v>93</v>
      </c>
      <c r="D46" s="9" t="s">
        <v>103</v>
      </c>
      <c r="E46" s="9" t="s">
        <v>95</v>
      </c>
      <c r="F46" s="10"/>
      <c r="G46" s="10"/>
      <c r="H46" s="10">
        <v>148445.28</v>
      </c>
      <c r="I46" s="11"/>
      <c r="J46" s="11"/>
      <c r="K46" s="11"/>
      <c r="N46" s="13"/>
    </row>
    <row r="47" spans="1:14" s="12" customFormat="1" ht="28.5">
      <c r="A47" s="8">
        <v>12</v>
      </c>
      <c r="B47" s="1" t="s">
        <v>104</v>
      </c>
      <c r="C47" s="1" t="s">
        <v>97</v>
      </c>
      <c r="D47" s="9" t="s">
        <v>105</v>
      </c>
      <c r="E47" s="9" t="s">
        <v>99</v>
      </c>
      <c r="F47" s="10">
        <v>10421.67</v>
      </c>
      <c r="G47" s="10">
        <v>10421.67</v>
      </c>
      <c r="H47" s="10">
        <v>4642315.03</v>
      </c>
      <c r="I47" s="11"/>
      <c r="J47" s="11"/>
      <c r="K47" s="11"/>
      <c r="N47" s="13"/>
    </row>
    <row r="48" spans="1:14" s="12" customFormat="1" ht="28.5">
      <c r="A48" s="8">
        <v>12</v>
      </c>
      <c r="B48" s="1" t="s">
        <v>106</v>
      </c>
      <c r="C48" s="1" t="s">
        <v>97</v>
      </c>
      <c r="D48" s="9" t="s">
        <v>107</v>
      </c>
      <c r="E48" s="9" t="s">
        <v>99</v>
      </c>
      <c r="F48" s="10"/>
      <c r="G48" s="10"/>
      <c r="H48" s="10">
        <v>960825.89</v>
      </c>
      <c r="I48" s="11"/>
      <c r="J48" s="11"/>
      <c r="K48" s="11"/>
      <c r="N48" s="13"/>
    </row>
    <row r="49" spans="1:14" s="12" customFormat="1" ht="28.5">
      <c r="A49" s="8">
        <v>12</v>
      </c>
      <c r="B49" s="1" t="s">
        <v>108</v>
      </c>
      <c r="C49" s="1" t="s">
        <v>97</v>
      </c>
      <c r="D49" s="9" t="s">
        <v>109</v>
      </c>
      <c r="E49" s="9" t="s">
        <v>99</v>
      </c>
      <c r="F49" s="10"/>
      <c r="G49" s="10"/>
      <c r="H49" s="10">
        <v>91384.64</v>
      </c>
      <c r="I49" s="11"/>
      <c r="J49" s="11"/>
      <c r="K49" s="11"/>
      <c r="N49" s="13"/>
    </row>
    <row r="50" spans="1:14" s="12" customFormat="1" ht="42.75">
      <c r="A50" s="8">
        <v>12</v>
      </c>
      <c r="B50" s="1" t="s">
        <v>110</v>
      </c>
      <c r="C50" s="1" t="s">
        <v>97</v>
      </c>
      <c r="D50" s="9" t="s">
        <v>111</v>
      </c>
      <c r="E50" s="9" t="s">
        <v>99</v>
      </c>
      <c r="F50" s="10"/>
      <c r="G50" s="10"/>
      <c r="H50" s="10">
        <v>8122912.470000001</v>
      </c>
      <c r="I50" s="11"/>
      <c r="J50" s="11"/>
      <c r="K50" s="11"/>
      <c r="N50" s="13"/>
    </row>
    <row r="51" spans="1:14" s="12" customFormat="1" ht="28.5">
      <c r="A51" s="8">
        <v>12</v>
      </c>
      <c r="B51" s="1" t="s">
        <v>112</v>
      </c>
      <c r="C51" s="1" t="s">
        <v>97</v>
      </c>
      <c r="D51" s="9" t="s">
        <v>113</v>
      </c>
      <c r="E51" s="9" t="s">
        <v>99</v>
      </c>
      <c r="F51" s="10">
        <v>17264612</v>
      </c>
      <c r="G51" s="10">
        <v>17264612</v>
      </c>
      <c r="H51" s="10"/>
      <c r="I51" s="11"/>
      <c r="J51" s="11"/>
      <c r="K51" s="11"/>
      <c r="N51" s="13"/>
    </row>
    <row r="52" spans="1:14" s="12" customFormat="1" ht="28.5">
      <c r="A52" s="8">
        <v>12</v>
      </c>
      <c r="B52" s="1" t="s">
        <v>114</v>
      </c>
      <c r="C52" s="1" t="s">
        <v>97</v>
      </c>
      <c r="D52" s="9" t="s">
        <v>115</v>
      </c>
      <c r="E52" s="9" t="s">
        <v>99</v>
      </c>
      <c r="F52" s="10">
        <v>2660286</v>
      </c>
      <c r="G52" s="10">
        <v>2660286</v>
      </c>
      <c r="H52" s="10"/>
      <c r="I52" s="11"/>
      <c r="J52" s="11"/>
      <c r="K52" s="11"/>
      <c r="N52" s="13"/>
    </row>
    <row r="53" spans="1:14" s="12" customFormat="1" ht="28.5">
      <c r="A53" s="8">
        <v>12</v>
      </c>
      <c r="B53" s="1" t="s">
        <v>116</v>
      </c>
      <c r="C53" s="1" t="s">
        <v>97</v>
      </c>
      <c r="D53" s="9" t="s">
        <v>117</v>
      </c>
      <c r="E53" s="9" t="s">
        <v>99</v>
      </c>
      <c r="F53" s="10">
        <v>11828107.41</v>
      </c>
      <c r="G53" s="10">
        <v>11828107.41</v>
      </c>
      <c r="H53" s="10"/>
      <c r="I53" s="11"/>
      <c r="J53" s="11"/>
      <c r="K53" s="11"/>
      <c r="N53" s="13"/>
    </row>
    <row r="54" spans="1:14" s="12" customFormat="1" ht="28.5">
      <c r="A54" s="8">
        <v>12</v>
      </c>
      <c r="B54" s="1" t="s">
        <v>118</v>
      </c>
      <c r="C54" s="1" t="s">
        <v>97</v>
      </c>
      <c r="D54" s="9" t="s">
        <v>119</v>
      </c>
      <c r="E54" s="9" t="s">
        <v>99</v>
      </c>
      <c r="F54" s="10">
        <v>90297363.16</v>
      </c>
      <c r="G54" s="10">
        <v>90297363.16</v>
      </c>
      <c r="H54" s="10"/>
      <c r="I54" s="11"/>
      <c r="J54" s="11"/>
      <c r="K54" s="11"/>
      <c r="N54" s="13"/>
    </row>
    <row r="55" spans="1:14" s="12" customFormat="1" ht="42.75">
      <c r="A55" s="8">
        <v>12</v>
      </c>
      <c r="B55" s="1" t="s">
        <v>120</v>
      </c>
      <c r="C55" s="1" t="s">
        <v>97</v>
      </c>
      <c r="D55" s="9" t="s">
        <v>121</v>
      </c>
      <c r="E55" s="9" t="s">
        <v>99</v>
      </c>
      <c r="F55" s="10">
        <v>3343730.34</v>
      </c>
      <c r="G55" s="10">
        <v>3343730.34</v>
      </c>
      <c r="H55" s="10">
        <v>4328436</v>
      </c>
      <c r="I55" s="11"/>
      <c r="J55" s="11"/>
      <c r="K55" s="11"/>
      <c r="N55" s="13"/>
    </row>
    <row r="56" spans="1:14" s="12" customFormat="1" ht="28.5">
      <c r="A56" s="8">
        <v>12</v>
      </c>
      <c r="B56" s="1" t="s">
        <v>122</v>
      </c>
      <c r="C56" s="1" t="s">
        <v>97</v>
      </c>
      <c r="D56" s="9" t="s">
        <v>123</v>
      </c>
      <c r="E56" s="9" t="s">
        <v>99</v>
      </c>
      <c r="F56" s="10">
        <v>0</v>
      </c>
      <c r="G56" s="10">
        <v>0</v>
      </c>
      <c r="H56" s="10">
        <v>163490</v>
      </c>
      <c r="I56" s="11"/>
      <c r="J56" s="11"/>
      <c r="K56" s="11"/>
      <c r="N56" s="13"/>
    </row>
    <row r="57" spans="1:14" s="12" customFormat="1" ht="42.75">
      <c r="A57" s="8">
        <v>12</v>
      </c>
      <c r="B57" s="1" t="s">
        <v>124</v>
      </c>
      <c r="C57" s="1" t="s">
        <v>97</v>
      </c>
      <c r="D57" s="9" t="s">
        <v>125</v>
      </c>
      <c r="E57" s="9" t="s">
        <v>99</v>
      </c>
      <c r="F57" s="10">
        <v>731255430.4200001</v>
      </c>
      <c r="G57" s="10">
        <v>731255430.4200001</v>
      </c>
      <c r="H57" s="10"/>
      <c r="I57" s="11"/>
      <c r="J57" s="11"/>
      <c r="K57" s="11"/>
      <c r="N57" s="13"/>
    </row>
    <row r="58" spans="1:14" s="12" customFormat="1" ht="57">
      <c r="A58" s="8">
        <v>12</v>
      </c>
      <c r="B58" s="1" t="s">
        <v>126</v>
      </c>
      <c r="C58" s="1" t="s">
        <v>93</v>
      </c>
      <c r="D58" s="9" t="s">
        <v>127</v>
      </c>
      <c r="E58" s="9" t="s">
        <v>95</v>
      </c>
      <c r="F58" s="10">
        <v>267016.56999999995</v>
      </c>
      <c r="G58" s="10">
        <v>267016.56999999995</v>
      </c>
      <c r="H58" s="10">
        <v>31055.15</v>
      </c>
      <c r="I58" s="11"/>
      <c r="J58" s="11"/>
      <c r="K58" s="11"/>
      <c r="N58" s="13"/>
    </row>
    <row r="59" spans="1:14" s="12" customFormat="1" ht="28.5">
      <c r="A59" s="8">
        <v>14</v>
      </c>
      <c r="B59" s="1" t="s">
        <v>128</v>
      </c>
      <c r="C59" s="1" t="s">
        <v>129</v>
      </c>
      <c r="D59" s="9" t="s">
        <v>130</v>
      </c>
      <c r="E59" s="9" t="s">
        <v>131</v>
      </c>
      <c r="F59" s="10">
        <v>31999038.54</v>
      </c>
      <c r="G59" s="10">
        <v>31999038.54</v>
      </c>
      <c r="H59" s="10"/>
      <c r="I59" s="11"/>
      <c r="J59" s="11"/>
      <c r="K59" s="11"/>
      <c r="N59" s="13"/>
    </row>
    <row r="60" spans="1:14" s="12" customFormat="1" ht="42.75">
      <c r="A60" s="8">
        <v>16</v>
      </c>
      <c r="B60" s="1" t="s">
        <v>132</v>
      </c>
      <c r="C60" s="1" t="s">
        <v>133</v>
      </c>
      <c r="D60" s="9" t="s">
        <v>134</v>
      </c>
      <c r="E60" s="9" t="s">
        <v>135</v>
      </c>
      <c r="F60" s="10">
        <v>462194.08999999997</v>
      </c>
      <c r="G60" s="10">
        <v>462194.08999999997</v>
      </c>
      <c r="H60" s="10">
        <v>37805.91</v>
      </c>
      <c r="I60" s="11"/>
      <c r="J60" s="11"/>
      <c r="K60" s="11"/>
      <c r="N60" s="13"/>
    </row>
    <row r="61" spans="1:14" s="12" customFormat="1" ht="28.5">
      <c r="A61" s="8">
        <v>16</v>
      </c>
      <c r="B61" s="1" t="s">
        <v>136</v>
      </c>
      <c r="C61" s="1" t="s">
        <v>133</v>
      </c>
      <c r="D61" s="9" t="s">
        <v>137</v>
      </c>
      <c r="E61" s="9" t="s">
        <v>138</v>
      </c>
      <c r="F61" s="10"/>
      <c r="G61" s="10"/>
      <c r="H61" s="10">
        <v>1248309.76</v>
      </c>
      <c r="I61" s="11"/>
      <c r="J61" s="11"/>
      <c r="K61" s="11"/>
      <c r="N61" s="13"/>
    </row>
    <row r="62" spans="1:14" s="12" customFormat="1" ht="28.5">
      <c r="A62" s="8">
        <v>16</v>
      </c>
      <c r="B62" s="1" t="s">
        <v>139</v>
      </c>
      <c r="C62" s="1" t="s">
        <v>133</v>
      </c>
      <c r="D62" s="9" t="s">
        <v>140</v>
      </c>
      <c r="E62" s="9" t="s">
        <v>138</v>
      </c>
      <c r="F62" s="10"/>
      <c r="G62" s="10"/>
      <c r="H62" s="10">
        <v>168709.66</v>
      </c>
      <c r="I62" s="11"/>
      <c r="J62" s="11"/>
      <c r="K62" s="11"/>
      <c r="N62" s="13"/>
    </row>
    <row r="63" spans="1:14" s="12" customFormat="1" ht="42.75">
      <c r="A63" s="8">
        <v>16</v>
      </c>
      <c r="B63" s="1" t="s">
        <v>141</v>
      </c>
      <c r="C63" s="1" t="s">
        <v>133</v>
      </c>
      <c r="D63" s="9" t="s">
        <v>142</v>
      </c>
      <c r="E63" s="9" t="s">
        <v>135</v>
      </c>
      <c r="F63" s="10"/>
      <c r="G63" s="10"/>
      <c r="H63" s="10">
        <v>587902.04</v>
      </c>
      <c r="I63" s="11"/>
      <c r="J63" s="11"/>
      <c r="K63" s="11"/>
      <c r="N63" s="13"/>
    </row>
    <row r="64" spans="1:14" s="12" customFormat="1" ht="42.75">
      <c r="A64" s="8">
        <v>16</v>
      </c>
      <c r="B64" s="1" t="s">
        <v>143</v>
      </c>
      <c r="C64" s="1" t="s">
        <v>133</v>
      </c>
      <c r="D64" s="9" t="s">
        <v>144</v>
      </c>
      <c r="E64" s="9" t="s">
        <v>135</v>
      </c>
      <c r="F64" s="10"/>
      <c r="G64" s="10"/>
      <c r="H64" s="10">
        <v>16373.89</v>
      </c>
      <c r="I64" s="11"/>
      <c r="J64" s="11"/>
      <c r="K64" s="11"/>
      <c r="N64" s="13"/>
    </row>
    <row r="65" spans="1:14" s="12" customFormat="1" ht="42.75">
      <c r="A65" s="8">
        <v>16</v>
      </c>
      <c r="B65" s="1" t="s">
        <v>145</v>
      </c>
      <c r="C65" s="1" t="s">
        <v>133</v>
      </c>
      <c r="D65" s="9" t="s">
        <v>146</v>
      </c>
      <c r="E65" s="9" t="s">
        <v>135</v>
      </c>
      <c r="F65" s="10"/>
      <c r="G65" s="10"/>
      <c r="H65" s="10">
        <v>27529</v>
      </c>
      <c r="I65" s="11"/>
      <c r="J65" s="11"/>
      <c r="K65" s="11"/>
      <c r="N65" s="13"/>
    </row>
    <row r="66" spans="1:14" s="12" customFormat="1" ht="28.5">
      <c r="A66" s="8">
        <v>16</v>
      </c>
      <c r="B66" s="1" t="s">
        <v>147</v>
      </c>
      <c r="C66" s="1" t="s">
        <v>133</v>
      </c>
      <c r="D66" s="9" t="s">
        <v>148</v>
      </c>
      <c r="E66" s="9" t="s">
        <v>135</v>
      </c>
      <c r="F66" s="10"/>
      <c r="G66" s="10"/>
      <c r="H66" s="10">
        <v>2705</v>
      </c>
      <c r="I66" s="11"/>
      <c r="J66" s="11"/>
      <c r="K66" s="11"/>
      <c r="N66" s="13"/>
    </row>
    <row r="67" spans="1:14" s="12" customFormat="1" ht="42.75">
      <c r="A67" s="8">
        <v>16</v>
      </c>
      <c r="B67" s="1" t="s">
        <v>149</v>
      </c>
      <c r="C67" s="1" t="s">
        <v>133</v>
      </c>
      <c r="D67" s="9" t="s">
        <v>150</v>
      </c>
      <c r="E67" s="9" t="s">
        <v>135</v>
      </c>
      <c r="F67" s="10"/>
      <c r="G67" s="10"/>
      <c r="H67" s="10">
        <v>44775</v>
      </c>
      <c r="I67" s="11"/>
      <c r="J67" s="11"/>
      <c r="K67" s="11"/>
      <c r="N67" s="13"/>
    </row>
    <row r="68" spans="1:14" s="12" customFormat="1" ht="28.5">
      <c r="A68" s="8">
        <v>16</v>
      </c>
      <c r="B68" s="1" t="s">
        <v>151</v>
      </c>
      <c r="C68" s="1" t="s">
        <v>133</v>
      </c>
      <c r="D68" s="9" t="s">
        <v>152</v>
      </c>
      <c r="E68" s="9" t="s">
        <v>135</v>
      </c>
      <c r="F68" s="10">
        <v>17763422.28</v>
      </c>
      <c r="G68" s="10">
        <v>17763422.28</v>
      </c>
      <c r="H68" s="10"/>
      <c r="I68" s="11"/>
      <c r="J68" s="11"/>
      <c r="K68" s="11"/>
      <c r="N68" s="13"/>
    </row>
    <row r="69" spans="1:14" s="12" customFormat="1" ht="28.5">
      <c r="A69" s="8">
        <v>33</v>
      </c>
      <c r="B69" s="1" t="s">
        <v>153</v>
      </c>
      <c r="C69" s="1" t="s">
        <v>23</v>
      </c>
      <c r="D69" s="9" t="s">
        <v>154</v>
      </c>
      <c r="E69" s="9" t="s">
        <v>25</v>
      </c>
      <c r="F69" s="10"/>
      <c r="G69" s="10"/>
      <c r="H69" s="10">
        <v>175</v>
      </c>
      <c r="I69" s="11"/>
      <c r="J69" s="11"/>
      <c r="K69" s="11"/>
      <c r="N69" s="13"/>
    </row>
    <row r="70" spans="1:14" s="12" customFormat="1" ht="28.5">
      <c r="A70" s="8">
        <v>33</v>
      </c>
      <c r="B70" s="1" t="s">
        <v>155</v>
      </c>
      <c r="C70" s="1" t="s">
        <v>23</v>
      </c>
      <c r="D70" s="9" t="s">
        <v>156</v>
      </c>
      <c r="E70" s="9" t="s">
        <v>25</v>
      </c>
      <c r="F70" s="10">
        <v>23710036</v>
      </c>
      <c r="G70" s="10">
        <v>23710036</v>
      </c>
      <c r="H70" s="10"/>
      <c r="I70" s="11"/>
      <c r="J70" s="11"/>
      <c r="K70" s="11"/>
      <c r="N70" s="13"/>
    </row>
    <row r="71" spans="1:14" s="12" customFormat="1" ht="28.5">
      <c r="A71" s="8">
        <v>33</v>
      </c>
      <c r="B71" s="1" t="s">
        <v>157</v>
      </c>
      <c r="C71" s="1" t="s">
        <v>97</v>
      </c>
      <c r="D71" s="9" t="s">
        <v>158</v>
      </c>
      <c r="E71" s="9" t="s">
        <v>99</v>
      </c>
      <c r="F71" s="10"/>
      <c r="G71" s="10"/>
      <c r="H71" s="10">
        <v>5858305</v>
      </c>
      <c r="I71" s="11"/>
      <c r="J71" s="11"/>
      <c r="K71" s="11"/>
      <c r="N71" s="13"/>
    </row>
    <row r="72" spans="1:14" s="12" customFormat="1" ht="28.5">
      <c r="A72" s="8">
        <v>33</v>
      </c>
      <c r="B72" s="1" t="s">
        <v>159</v>
      </c>
      <c r="C72" s="1" t="s">
        <v>97</v>
      </c>
      <c r="D72" s="9" t="s">
        <v>160</v>
      </c>
      <c r="E72" s="9" t="s">
        <v>99</v>
      </c>
      <c r="F72" s="10">
        <v>2115075258.1</v>
      </c>
      <c r="G72" s="10">
        <v>2115075258.1</v>
      </c>
      <c r="H72" s="10"/>
      <c r="I72" s="11"/>
      <c r="J72" s="11"/>
      <c r="K72" s="11"/>
      <c r="N72" s="13"/>
    </row>
    <row r="73" spans="1:14" s="12" customFormat="1" ht="28.5">
      <c r="A73" s="8">
        <v>33</v>
      </c>
      <c r="B73" s="1" t="s">
        <v>161</v>
      </c>
      <c r="C73" s="1" t="s">
        <v>162</v>
      </c>
      <c r="D73" s="9" t="s">
        <v>163</v>
      </c>
      <c r="E73" s="9" t="s">
        <v>164</v>
      </c>
      <c r="F73" s="10">
        <v>63624849</v>
      </c>
      <c r="G73" s="10">
        <v>63624849</v>
      </c>
      <c r="H73" s="10">
        <v>5000000</v>
      </c>
      <c r="I73" s="11"/>
      <c r="J73" s="11"/>
      <c r="K73" s="11"/>
      <c r="N73" s="13"/>
    </row>
    <row r="74" spans="1:14" s="12" customFormat="1" ht="28.5">
      <c r="A74" s="8">
        <v>33</v>
      </c>
      <c r="B74" s="8" t="s">
        <v>165</v>
      </c>
      <c r="C74" s="1" t="s">
        <v>162</v>
      </c>
      <c r="D74" s="9" t="s">
        <v>166</v>
      </c>
      <c r="E74" s="9" t="s">
        <v>164</v>
      </c>
      <c r="F74" s="10"/>
      <c r="G74" s="10"/>
      <c r="H74" s="10">
        <v>287881</v>
      </c>
      <c r="I74" s="11"/>
      <c r="J74" s="11"/>
      <c r="K74" s="11"/>
      <c r="N74" s="13"/>
    </row>
    <row r="75" spans="1:14" s="12" customFormat="1" ht="28.5">
      <c r="A75" s="8">
        <v>33</v>
      </c>
      <c r="B75" s="1" t="s">
        <v>167</v>
      </c>
      <c r="C75" s="1" t="s">
        <v>23</v>
      </c>
      <c r="D75" s="9" t="s">
        <v>168</v>
      </c>
      <c r="E75" s="9" t="s">
        <v>25</v>
      </c>
      <c r="F75" s="10"/>
      <c r="G75" s="10"/>
      <c r="H75" s="10">
        <v>225</v>
      </c>
      <c r="I75" s="11"/>
      <c r="J75" s="11"/>
      <c r="K75" s="11"/>
      <c r="N75" s="13"/>
    </row>
    <row r="76" spans="1:14" s="12" customFormat="1" ht="28.5">
      <c r="A76" s="8">
        <v>33</v>
      </c>
      <c r="B76" s="1" t="s">
        <v>169</v>
      </c>
      <c r="C76" s="1" t="s">
        <v>23</v>
      </c>
      <c r="D76" s="9" t="s">
        <v>170</v>
      </c>
      <c r="E76" s="9" t="s">
        <v>25</v>
      </c>
      <c r="F76" s="10">
        <v>7077773405.200001</v>
      </c>
      <c r="G76" s="10">
        <v>7077773405.200001</v>
      </c>
      <c r="H76" s="10"/>
      <c r="I76" s="11"/>
      <c r="J76" s="11"/>
      <c r="K76" s="11"/>
      <c r="N76" s="13"/>
    </row>
    <row r="77" spans="1:14" s="12" customFormat="1" ht="28.5">
      <c r="A77" s="8">
        <v>33</v>
      </c>
      <c r="B77" s="1" t="s">
        <v>171</v>
      </c>
      <c r="C77" s="1" t="s">
        <v>23</v>
      </c>
      <c r="D77" s="9" t="s">
        <v>172</v>
      </c>
      <c r="E77" s="9" t="s">
        <v>25</v>
      </c>
      <c r="F77" s="10">
        <v>132991386</v>
      </c>
      <c r="G77" s="10">
        <v>132991386</v>
      </c>
      <c r="H77" s="10"/>
      <c r="I77" s="11"/>
      <c r="J77" s="11"/>
      <c r="K77" s="11"/>
      <c r="N77" s="13"/>
    </row>
    <row r="78" spans="1:14" s="12" customFormat="1" ht="28.5">
      <c r="A78" s="8">
        <v>47</v>
      </c>
      <c r="B78" s="1" t="s">
        <v>173</v>
      </c>
      <c r="C78" s="1" t="s">
        <v>174</v>
      </c>
      <c r="D78" s="9" t="s">
        <v>175</v>
      </c>
      <c r="E78" s="9" t="s">
        <v>176</v>
      </c>
      <c r="F78" s="10">
        <v>2600000</v>
      </c>
      <c r="G78" s="10">
        <v>2600000</v>
      </c>
      <c r="H78" s="10"/>
      <c r="I78" s="11"/>
      <c r="J78" s="11"/>
      <c r="K78" s="11"/>
      <c r="N78" s="13"/>
    </row>
    <row r="79" spans="1:14" s="12" customFormat="1" ht="28.5">
      <c r="A79" s="8">
        <v>47</v>
      </c>
      <c r="B79" s="1" t="s">
        <v>177</v>
      </c>
      <c r="C79" s="1" t="s">
        <v>174</v>
      </c>
      <c r="D79" s="9" t="s">
        <v>178</v>
      </c>
      <c r="E79" s="9" t="s">
        <v>176</v>
      </c>
      <c r="F79" s="10"/>
      <c r="G79" s="10"/>
      <c r="H79" s="10">
        <v>355657.96</v>
      </c>
      <c r="I79" s="11"/>
      <c r="J79" s="11"/>
      <c r="K79" s="11"/>
      <c r="N79" s="13"/>
    </row>
    <row r="80" spans="1:14" s="12" customFormat="1" ht="28.5">
      <c r="A80" s="8">
        <v>47</v>
      </c>
      <c r="B80" s="1" t="s">
        <v>179</v>
      </c>
      <c r="C80" s="1" t="s">
        <v>174</v>
      </c>
      <c r="D80" s="9" t="s">
        <v>180</v>
      </c>
      <c r="E80" s="9" t="s">
        <v>176</v>
      </c>
      <c r="F80" s="10"/>
      <c r="G80" s="10"/>
      <c r="H80" s="10">
        <v>526091.29</v>
      </c>
      <c r="I80" s="11"/>
      <c r="J80" s="11"/>
      <c r="K80" s="11"/>
      <c r="N80" s="13"/>
    </row>
    <row r="81" spans="1:14" s="12" customFormat="1" ht="28.5">
      <c r="A81" s="8">
        <v>47</v>
      </c>
      <c r="B81" s="1" t="s">
        <v>181</v>
      </c>
      <c r="C81" s="1" t="s">
        <v>174</v>
      </c>
      <c r="D81" s="9" t="s">
        <v>182</v>
      </c>
      <c r="E81" s="9" t="s">
        <v>176</v>
      </c>
      <c r="F81" s="10">
        <v>7776456.1</v>
      </c>
      <c r="G81" s="10">
        <v>7776456.1</v>
      </c>
      <c r="H81" s="10">
        <f>516.7+162897.92</f>
        <v>163414.62000000002</v>
      </c>
      <c r="I81" s="11"/>
      <c r="J81" s="11"/>
      <c r="K81" s="11"/>
      <c r="N81" s="13"/>
    </row>
    <row r="82" spans="1:14" s="12" customFormat="1" ht="28.5">
      <c r="A82" s="8">
        <v>48</v>
      </c>
      <c r="B82" s="1" t="s">
        <v>183</v>
      </c>
      <c r="C82" s="1" t="s">
        <v>59</v>
      </c>
      <c r="D82" s="9" t="s">
        <v>184</v>
      </c>
      <c r="E82" s="9" t="s">
        <v>61</v>
      </c>
      <c r="F82" s="10">
        <v>65680</v>
      </c>
      <c r="G82" s="10">
        <v>65680</v>
      </c>
      <c r="H82" s="10"/>
      <c r="I82" s="11"/>
      <c r="J82" s="11"/>
      <c r="K82" s="11"/>
      <c r="N82" s="13"/>
    </row>
    <row r="83" spans="1:14" s="12" customFormat="1" ht="28.5">
      <c r="A83" s="8">
        <v>28</v>
      </c>
      <c r="B83" s="1" t="s">
        <v>185</v>
      </c>
      <c r="C83" s="1" t="s">
        <v>15</v>
      </c>
      <c r="D83" s="9" t="s">
        <v>186</v>
      </c>
      <c r="E83" s="9" t="s">
        <v>17</v>
      </c>
      <c r="F83" s="10">
        <v>129000000</v>
      </c>
      <c r="G83" s="10">
        <v>129000000</v>
      </c>
      <c r="H83" s="10"/>
      <c r="I83" s="11"/>
      <c r="J83" s="11"/>
      <c r="K83" s="11"/>
      <c r="N83" s="13"/>
    </row>
    <row r="84" spans="1:14" s="12" customFormat="1" ht="14.25">
      <c r="A84" s="8">
        <v>28</v>
      </c>
      <c r="B84" s="1" t="s">
        <v>185</v>
      </c>
      <c r="C84" s="1" t="s">
        <v>82</v>
      </c>
      <c r="D84" s="9" t="s">
        <v>186</v>
      </c>
      <c r="E84" s="9" t="s">
        <v>83</v>
      </c>
      <c r="F84" s="10">
        <v>21988090</v>
      </c>
      <c r="G84" s="10">
        <v>21988090</v>
      </c>
      <c r="H84" s="10"/>
      <c r="I84" s="11"/>
      <c r="J84" s="11"/>
      <c r="K84" s="11"/>
      <c r="N84" s="13"/>
    </row>
    <row r="85" spans="1:14" s="12" customFormat="1" ht="14.25">
      <c r="A85" s="8">
        <v>28</v>
      </c>
      <c r="B85" s="1" t="s">
        <v>185</v>
      </c>
      <c r="C85" s="1" t="s">
        <v>187</v>
      </c>
      <c r="D85" s="9" t="s">
        <v>186</v>
      </c>
      <c r="E85" s="9" t="s">
        <v>188</v>
      </c>
      <c r="F85" s="10">
        <v>52800000</v>
      </c>
      <c r="G85" s="10">
        <v>52800000</v>
      </c>
      <c r="H85" s="10"/>
      <c r="I85" s="11"/>
      <c r="J85" s="11"/>
      <c r="K85" s="11"/>
      <c r="N85" s="13"/>
    </row>
    <row r="86" spans="1:14" s="12" customFormat="1" ht="28.5">
      <c r="A86" s="8">
        <v>28</v>
      </c>
      <c r="B86" s="1" t="s">
        <v>185</v>
      </c>
      <c r="C86" s="1" t="s">
        <v>97</v>
      </c>
      <c r="D86" s="9" t="s">
        <v>186</v>
      </c>
      <c r="E86" s="9" t="s">
        <v>99</v>
      </c>
      <c r="F86" s="10">
        <v>73000000</v>
      </c>
      <c r="G86" s="10">
        <v>73000000</v>
      </c>
      <c r="H86" s="10"/>
      <c r="I86" s="11"/>
      <c r="J86" s="11"/>
      <c r="K86" s="11"/>
      <c r="N86" s="13"/>
    </row>
    <row r="87" spans="1:15" s="12" customFormat="1" ht="14.25">
      <c r="A87" s="8">
        <v>28</v>
      </c>
      <c r="B87" s="1" t="s">
        <v>189</v>
      </c>
      <c r="C87" s="1" t="s">
        <v>190</v>
      </c>
      <c r="D87" s="9" t="s">
        <v>191</v>
      </c>
      <c r="E87" s="9" t="s">
        <v>192</v>
      </c>
      <c r="F87" s="10">
        <v>220305533</v>
      </c>
      <c r="G87" s="10">
        <v>220305533</v>
      </c>
      <c r="H87" s="10"/>
      <c r="I87" s="11"/>
      <c r="J87" s="11"/>
      <c r="K87" s="11"/>
      <c r="N87" s="13"/>
      <c r="O87" s="14"/>
    </row>
    <row r="88" spans="1:15" s="12" customFormat="1" ht="14.25">
      <c r="A88" s="8">
        <v>28</v>
      </c>
      <c r="B88" s="1" t="s">
        <v>189</v>
      </c>
      <c r="C88" s="1" t="s">
        <v>129</v>
      </c>
      <c r="D88" s="9" t="s">
        <v>191</v>
      </c>
      <c r="E88" s="9" t="s">
        <v>193</v>
      </c>
      <c r="F88" s="10">
        <v>499183019</v>
      </c>
      <c r="G88" s="10">
        <v>499183019</v>
      </c>
      <c r="H88" s="10"/>
      <c r="I88" s="11"/>
      <c r="J88" s="11"/>
      <c r="K88" s="11"/>
      <c r="N88" s="13"/>
      <c r="O88" s="14"/>
    </row>
    <row r="89" spans="1:15" s="12" customFormat="1" ht="14.25">
      <c r="A89" s="8">
        <v>28</v>
      </c>
      <c r="B89" s="1" t="s">
        <v>189</v>
      </c>
      <c r="C89" s="1" t="s">
        <v>194</v>
      </c>
      <c r="D89" s="9" t="s">
        <v>191</v>
      </c>
      <c r="E89" s="9" t="s">
        <v>195</v>
      </c>
      <c r="F89" s="10">
        <v>289799913</v>
      </c>
      <c r="G89" s="10">
        <v>289799913</v>
      </c>
      <c r="H89" s="10"/>
      <c r="I89" s="11"/>
      <c r="J89" s="11"/>
      <c r="K89" s="11"/>
      <c r="N89" s="13"/>
      <c r="O89" s="14"/>
    </row>
    <row r="90" spans="1:15" s="12" customFormat="1" ht="28.5">
      <c r="A90" s="8">
        <v>28</v>
      </c>
      <c r="B90" s="1" t="s">
        <v>189</v>
      </c>
      <c r="C90" s="1" t="s">
        <v>196</v>
      </c>
      <c r="D90" s="9" t="s">
        <v>191</v>
      </c>
      <c r="E90" s="9" t="s">
        <v>197</v>
      </c>
      <c r="F90" s="10">
        <v>19580245</v>
      </c>
      <c r="G90" s="10">
        <v>19580245</v>
      </c>
      <c r="H90" s="10"/>
      <c r="I90" s="11"/>
      <c r="J90" s="11"/>
      <c r="K90" s="11"/>
      <c r="N90" s="13"/>
      <c r="O90" s="14"/>
    </row>
    <row r="91" spans="1:15" s="12" customFormat="1" ht="28.5">
      <c r="A91" s="8">
        <v>28</v>
      </c>
      <c r="B91" s="1" t="s">
        <v>189</v>
      </c>
      <c r="C91" s="1" t="s">
        <v>198</v>
      </c>
      <c r="D91" s="9" t="s">
        <v>191</v>
      </c>
      <c r="E91" s="9" t="s">
        <v>199</v>
      </c>
      <c r="F91" s="10">
        <v>13310551</v>
      </c>
      <c r="G91" s="10">
        <v>13310551</v>
      </c>
      <c r="H91" s="10"/>
      <c r="I91" s="11"/>
      <c r="J91" s="11"/>
      <c r="K91" s="11"/>
      <c r="N91" s="13"/>
      <c r="O91" s="14"/>
    </row>
    <row r="92" spans="1:15" s="12" customFormat="1" ht="14.25">
      <c r="A92" s="8">
        <v>28</v>
      </c>
      <c r="B92" s="1" t="s">
        <v>189</v>
      </c>
      <c r="C92" s="1" t="s">
        <v>200</v>
      </c>
      <c r="D92" s="9" t="s">
        <v>191</v>
      </c>
      <c r="E92" s="9" t="s">
        <v>201</v>
      </c>
      <c r="F92" s="10">
        <v>33973668</v>
      </c>
      <c r="G92" s="10">
        <v>33973668</v>
      </c>
      <c r="H92" s="10"/>
      <c r="I92" s="11"/>
      <c r="J92" s="11"/>
      <c r="K92" s="11"/>
      <c r="N92" s="13"/>
      <c r="O92" s="14"/>
    </row>
    <row r="93" spans="1:15" s="12" customFormat="1" ht="14.25">
      <c r="A93" s="8">
        <v>28</v>
      </c>
      <c r="B93" s="1" t="s">
        <v>189</v>
      </c>
      <c r="C93" s="1" t="s">
        <v>202</v>
      </c>
      <c r="D93" s="9" t="s">
        <v>191</v>
      </c>
      <c r="E93" s="9" t="s">
        <v>203</v>
      </c>
      <c r="F93" s="10">
        <v>534692650</v>
      </c>
      <c r="G93" s="10">
        <v>534692650</v>
      </c>
      <c r="H93" s="10"/>
      <c r="I93" s="11"/>
      <c r="J93" s="11"/>
      <c r="K93" s="11"/>
      <c r="N93" s="13"/>
      <c r="O93" s="14"/>
    </row>
    <row r="94" spans="1:15" s="12" customFormat="1" ht="14.25">
      <c r="A94" s="8">
        <v>28</v>
      </c>
      <c r="B94" s="1" t="s">
        <v>189</v>
      </c>
      <c r="C94" s="1" t="s">
        <v>204</v>
      </c>
      <c r="D94" s="9" t="s">
        <v>191</v>
      </c>
      <c r="E94" s="9" t="s">
        <v>205</v>
      </c>
      <c r="F94" s="10">
        <v>15480409</v>
      </c>
      <c r="G94" s="10">
        <v>15480409</v>
      </c>
      <c r="H94" s="10"/>
      <c r="I94" s="11"/>
      <c r="J94" s="11"/>
      <c r="K94" s="11"/>
      <c r="N94" s="13"/>
      <c r="O94" s="14"/>
    </row>
    <row r="95" spans="1:15" s="12" customFormat="1" ht="14.25">
      <c r="A95" s="8">
        <v>28</v>
      </c>
      <c r="B95" s="1" t="s">
        <v>189</v>
      </c>
      <c r="C95" s="1" t="s">
        <v>206</v>
      </c>
      <c r="D95" s="9" t="s">
        <v>191</v>
      </c>
      <c r="E95" s="9" t="s">
        <v>207</v>
      </c>
      <c r="F95" s="10">
        <v>37017635</v>
      </c>
      <c r="G95" s="10">
        <v>37017635</v>
      </c>
      <c r="H95" s="10"/>
      <c r="I95" s="11"/>
      <c r="J95" s="11"/>
      <c r="K95" s="11"/>
      <c r="N95" s="13"/>
      <c r="O95" s="14"/>
    </row>
    <row r="96" spans="1:15" s="12" customFormat="1" ht="28.5">
      <c r="A96" s="8">
        <v>28</v>
      </c>
      <c r="B96" s="1" t="s">
        <v>189</v>
      </c>
      <c r="C96" s="1" t="s">
        <v>208</v>
      </c>
      <c r="D96" s="9" t="s">
        <v>191</v>
      </c>
      <c r="E96" s="9" t="s">
        <v>209</v>
      </c>
      <c r="F96" s="10">
        <v>7760662</v>
      </c>
      <c r="G96" s="10">
        <v>7760662</v>
      </c>
      <c r="H96" s="10"/>
      <c r="I96" s="11"/>
      <c r="J96" s="11"/>
      <c r="K96" s="11"/>
      <c r="N96" s="13"/>
      <c r="O96" s="14"/>
    </row>
    <row r="97" spans="1:15" s="12" customFormat="1" ht="28.5">
      <c r="A97" s="8">
        <v>28</v>
      </c>
      <c r="B97" s="1" t="s">
        <v>189</v>
      </c>
      <c r="C97" s="1" t="s">
        <v>210</v>
      </c>
      <c r="D97" s="9" t="s">
        <v>191</v>
      </c>
      <c r="E97" s="9" t="s">
        <v>211</v>
      </c>
      <c r="F97" s="10">
        <v>9214511</v>
      </c>
      <c r="G97" s="10">
        <v>9214511</v>
      </c>
      <c r="H97" s="10"/>
      <c r="I97" s="11"/>
      <c r="J97" s="11"/>
      <c r="K97" s="11"/>
      <c r="N97" s="13"/>
      <c r="O97" s="14"/>
    </row>
    <row r="98" spans="1:15" s="12" customFormat="1" ht="28.5">
      <c r="A98" s="8">
        <v>28</v>
      </c>
      <c r="B98" s="1" t="s">
        <v>189</v>
      </c>
      <c r="C98" s="1" t="s">
        <v>212</v>
      </c>
      <c r="D98" s="9" t="s">
        <v>191</v>
      </c>
      <c r="E98" s="9" t="s">
        <v>213</v>
      </c>
      <c r="F98" s="10">
        <v>46318934</v>
      </c>
      <c r="G98" s="10">
        <v>46318934</v>
      </c>
      <c r="H98" s="10"/>
      <c r="I98" s="11"/>
      <c r="J98" s="11"/>
      <c r="K98" s="11"/>
      <c r="N98" s="13"/>
      <c r="O98" s="14"/>
    </row>
    <row r="99" spans="1:15" s="12" customFormat="1" ht="14.25">
      <c r="A99" s="8">
        <v>28</v>
      </c>
      <c r="B99" s="1" t="s">
        <v>189</v>
      </c>
      <c r="C99" s="1" t="s">
        <v>214</v>
      </c>
      <c r="D99" s="9" t="s">
        <v>191</v>
      </c>
      <c r="E99" s="9" t="s">
        <v>215</v>
      </c>
      <c r="F99" s="10">
        <v>7345056</v>
      </c>
      <c r="G99" s="10">
        <v>7345056</v>
      </c>
      <c r="H99" s="10"/>
      <c r="I99" s="11"/>
      <c r="J99" s="11"/>
      <c r="K99" s="11"/>
      <c r="N99" s="13"/>
      <c r="O99" s="14"/>
    </row>
    <row r="100" spans="1:15" s="12" customFormat="1" ht="28.5">
      <c r="A100" s="8">
        <v>28</v>
      </c>
      <c r="B100" s="1" t="s">
        <v>189</v>
      </c>
      <c r="C100" s="1" t="s">
        <v>216</v>
      </c>
      <c r="D100" s="9" t="s">
        <v>191</v>
      </c>
      <c r="E100" s="9" t="s">
        <v>217</v>
      </c>
      <c r="F100" s="10">
        <v>241372023</v>
      </c>
      <c r="G100" s="10">
        <v>241372023</v>
      </c>
      <c r="H100" s="10"/>
      <c r="I100" s="11"/>
      <c r="J100" s="11"/>
      <c r="K100" s="11"/>
      <c r="N100" s="13"/>
      <c r="O100" s="14"/>
    </row>
    <row r="101" spans="1:15" s="12" customFormat="1" ht="14.25">
      <c r="A101" s="8">
        <v>28</v>
      </c>
      <c r="B101" s="1" t="s">
        <v>189</v>
      </c>
      <c r="C101" s="1" t="s">
        <v>218</v>
      </c>
      <c r="D101" s="9" t="s">
        <v>191</v>
      </c>
      <c r="E101" s="9" t="s">
        <v>219</v>
      </c>
      <c r="F101" s="10">
        <v>63839030</v>
      </c>
      <c r="G101" s="10">
        <v>63839030</v>
      </c>
      <c r="H101" s="10"/>
      <c r="I101" s="11"/>
      <c r="J101" s="11"/>
      <c r="K101" s="11"/>
      <c r="N101" s="13"/>
      <c r="O101" s="14"/>
    </row>
    <row r="102" spans="1:15" s="12" customFormat="1" ht="14.25">
      <c r="A102" s="8">
        <v>28</v>
      </c>
      <c r="B102" s="1" t="s">
        <v>189</v>
      </c>
      <c r="C102" s="1" t="s">
        <v>220</v>
      </c>
      <c r="D102" s="9" t="s">
        <v>191</v>
      </c>
      <c r="E102" s="9" t="s">
        <v>221</v>
      </c>
      <c r="F102" s="10">
        <v>9036214</v>
      </c>
      <c r="G102" s="10">
        <v>9036214</v>
      </c>
      <c r="H102" s="10"/>
      <c r="I102" s="11"/>
      <c r="J102" s="11"/>
      <c r="K102" s="11"/>
      <c r="N102" s="13"/>
      <c r="O102" s="14"/>
    </row>
    <row r="103" spans="1:15" s="12" customFormat="1" ht="28.5">
      <c r="A103" s="8">
        <v>28</v>
      </c>
      <c r="B103" s="1" t="s">
        <v>189</v>
      </c>
      <c r="C103" s="1" t="s">
        <v>15</v>
      </c>
      <c r="D103" s="9" t="s">
        <v>191</v>
      </c>
      <c r="E103" s="9" t="s">
        <v>17</v>
      </c>
      <c r="F103" s="10">
        <v>369930410</v>
      </c>
      <c r="G103" s="10">
        <v>369930410</v>
      </c>
      <c r="H103" s="10"/>
      <c r="I103" s="11"/>
      <c r="J103" s="11"/>
      <c r="K103" s="11"/>
      <c r="N103" s="13"/>
      <c r="O103" s="14"/>
    </row>
    <row r="104" spans="1:15" s="12" customFormat="1" ht="28.5">
      <c r="A104" s="8">
        <v>28</v>
      </c>
      <c r="B104" s="1" t="s">
        <v>189</v>
      </c>
      <c r="C104" s="1" t="s">
        <v>222</v>
      </c>
      <c r="D104" s="9" t="s">
        <v>191</v>
      </c>
      <c r="E104" s="9" t="s">
        <v>223</v>
      </c>
      <c r="F104" s="10">
        <v>25294549</v>
      </c>
      <c r="G104" s="10">
        <v>25294549</v>
      </c>
      <c r="H104" s="10"/>
      <c r="I104" s="11"/>
      <c r="J104" s="11"/>
      <c r="K104" s="11"/>
      <c r="N104" s="13"/>
      <c r="O104" s="14"/>
    </row>
    <row r="105" spans="1:15" s="12" customFormat="1" ht="28.5">
      <c r="A105" s="8">
        <v>28</v>
      </c>
      <c r="B105" s="1" t="s">
        <v>189</v>
      </c>
      <c r="C105" s="1" t="s">
        <v>162</v>
      </c>
      <c r="D105" s="9" t="s">
        <v>191</v>
      </c>
      <c r="E105" s="9" t="s">
        <v>164</v>
      </c>
      <c r="F105" s="10">
        <v>41022139</v>
      </c>
      <c r="G105" s="10">
        <v>41022139</v>
      </c>
      <c r="H105" s="10"/>
      <c r="I105" s="11"/>
      <c r="J105" s="11"/>
      <c r="K105" s="11"/>
      <c r="N105" s="13"/>
      <c r="O105" s="14"/>
    </row>
    <row r="106" spans="1:15" s="12" customFormat="1" ht="28.5">
      <c r="A106" s="8">
        <v>28</v>
      </c>
      <c r="B106" s="1" t="s">
        <v>189</v>
      </c>
      <c r="C106" s="1" t="s">
        <v>224</v>
      </c>
      <c r="D106" s="9" t="s">
        <v>191</v>
      </c>
      <c r="E106" s="9" t="s">
        <v>225</v>
      </c>
      <c r="F106" s="10">
        <v>24001472</v>
      </c>
      <c r="G106" s="10">
        <v>24001472</v>
      </c>
      <c r="H106" s="10"/>
      <c r="I106" s="11"/>
      <c r="J106" s="11"/>
      <c r="K106" s="11"/>
      <c r="N106" s="13"/>
      <c r="O106" s="14"/>
    </row>
    <row r="107" spans="1:15" s="12" customFormat="1" ht="28.5">
      <c r="A107" s="8">
        <v>28</v>
      </c>
      <c r="B107" s="1" t="s">
        <v>189</v>
      </c>
      <c r="C107" s="1" t="s">
        <v>226</v>
      </c>
      <c r="D107" s="9" t="s">
        <v>191</v>
      </c>
      <c r="E107" s="9" t="s">
        <v>227</v>
      </c>
      <c r="F107" s="10">
        <v>225129608</v>
      </c>
      <c r="G107" s="10">
        <v>225129608</v>
      </c>
      <c r="H107" s="10"/>
      <c r="I107" s="11"/>
      <c r="J107" s="11"/>
      <c r="K107" s="11"/>
      <c r="N107" s="13"/>
      <c r="O107" s="14"/>
    </row>
    <row r="108" spans="1:15" s="12" customFormat="1" ht="28.5">
      <c r="A108" s="8">
        <v>28</v>
      </c>
      <c r="B108" s="1" t="s">
        <v>189</v>
      </c>
      <c r="C108" s="1" t="s">
        <v>19</v>
      </c>
      <c r="D108" s="9" t="s">
        <v>191</v>
      </c>
      <c r="E108" s="9" t="s">
        <v>21</v>
      </c>
      <c r="F108" s="10">
        <v>125205550</v>
      </c>
      <c r="G108" s="10">
        <v>125205550</v>
      </c>
      <c r="H108" s="10"/>
      <c r="I108" s="11"/>
      <c r="J108" s="11"/>
      <c r="K108" s="11"/>
      <c r="N108" s="13"/>
      <c r="O108" s="14"/>
    </row>
    <row r="109" spans="1:15" s="12" customFormat="1" ht="28.5">
      <c r="A109" s="8">
        <v>28</v>
      </c>
      <c r="B109" s="1" t="s">
        <v>189</v>
      </c>
      <c r="C109" s="1" t="s">
        <v>71</v>
      </c>
      <c r="D109" s="9" t="s">
        <v>191</v>
      </c>
      <c r="E109" s="9" t="s">
        <v>73</v>
      </c>
      <c r="F109" s="10">
        <v>73078830</v>
      </c>
      <c r="G109" s="10">
        <v>73078830</v>
      </c>
      <c r="H109" s="10"/>
      <c r="I109" s="11"/>
      <c r="J109" s="11"/>
      <c r="K109" s="11"/>
      <c r="N109" s="13"/>
      <c r="O109" s="14"/>
    </row>
    <row r="110" spans="1:15" s="12" customFormat="1" ht="14.25">
      <c r="A110" s="8">
        <v>28</v>
      </c>
      <c r="B110" s="1" t="s">
        <v>189</v>
      </c>
      <c r="C110" s="1" t="s">
        <v>59</v>
      </c>
      <c r="D110" s="9" t="s">
        <v>191</v>
      </c>
      <c r="E110" s="9" t="s">
        <v>61</v>
      </c>
      <c r="F110" s="10">
        <v>827730323</v>
      </c>
      <c r="G110" s="10">
        <v>827730323</v>
      </c>
      <c r="H110" s="10"/>
      <c r="I110" s="11"/>
      <c r="J110" s="11"/>
      <c r="K110" s="11"/>
      <c r="N110" s="13"/>
      <c r="O110" s="14"/>
    </row>
    <row r="111" spans="1:15" s="12" customFormat="1" ht="14.25">
      <c r="A111" s="8">
        <v>28</v>
      </c>
      <c r="B111" s="1" t="s">
        <v>189</v>
      </c>
      <c r="C111" s="1" t="s">
        <v>77</v>
      </c>
      <c r="D111" s="9" t="s">
        <v>191</v>
      </c>
      <c r="E111" s="9" t="s">
        <v>79</v>
      </c>
      <c r="F111" s="10">
        <v>88400000</v>
      </c>
      <c r="G111" s="10">
        <v>88400000</v>
      </c>
      <c r="H111" s="10"/>
      <c r="I111" s="11"/>
      <c r="J111" s="11"/>
      <c r="K111" s="11"/>
      <c r="N111" s="13"/>
      <c r="O111" s="14"/>
    </row>
    <row r="112" spans="1:15" s="12" customFormat="1" ht="14.25">
      <c r="A112" s="8">
        <v>28</v>
      </c>
      <c r="B112" s="1" t="s">
        <v>189</v>
      </c>
      <c r="C112" s="1" t="s">
        <v>43</v>
      </c>
      <c r="D112" s="9" t="s">
        <v>191</v>
      </c>
      <c r="E112" s="9" t="s">
        <v>45</v>
      </c>
      <c r="F112" s="10">
        <v>36757856</v>
      </c>
      <c r="G112" s="10">
        <v>36757856</v>
      </c>
      <c r="H112" s="10"/>
      <c r="I112" s="11"/>
      <c r="J112" s="11"/>
      <c r="K112" s="11"/>
      <c r="N112" s="13"/>
      <c r="O112" s="14"/>
    </row>
    <row r="113" spans="1:15" s="12" customFormat="1" ht="28.5">
      <c r="A113" s="8">
        <v>28</v>
      </c>
      <c r="B113" s="1" t="s">
        <v>189</v>
      </c>
      <c r="C113" s="1" t="s">
        <v>56</v>
      </c>
      <c r="D113" s="9" t="s">
        <v>191</v>
      </c>
      <c r="E113" s="9" t="s">
        <v>57</v>
      </c>
      <c r="F113" s="10">
        <v>22696543.5</v>
      </c>
      <c r="G113" s="10">
        <v>22696543.5</v>
      </c>
      <c r="H113" s="10"/>
      <c r="I113" s="11"/>
      <c r="J113" s="11"/>
      <c r="K113" s="11"/>
      <c r="N113" s="13"/>
      <c r="O113" s="14"/>
    </row>
    <row r="114" spans="1:15" s="12" customFormat="1" ht="14.25">
      <c r="A114" s="8">
        <v>28</v>
      </c>
      <c r="B114" s="1" t="s">
        <v>189</v>
      </c>
      <c r="C114" s="1" t="s">
        <v>84</v>
      </c>
      <c r="D114" s="9" t="s">
        <v>191</v>
      </c>
      <c r="E114" s="9" t="s">
        <v>85</v>
      </c>
      <c r="F114" s="10">
        <v>14945390</v>
      </c>
      <c r="G114" s="10">
        <v>14945390</v>
      </c>
      <c r="H114" s="10"/>
      <c r="I114" s="11"/>
      <c r="J114" s="11"/>
      <c r="K114" s="11"/>
      <c r="N114" s="13"/>
      <c r="O114" s="14"/>
    </row>
    <row r="115" spans="1:15" s="12" customFormat="1" ht="14.25">
      <c r="A115" s="8">
        <v>28</v>
      </c>
      <c r="B115" s="1" t="s">
        <v>189</v>
      </c>
      <c r="C115" s="1" t="s">
        <v>82</v>
      </c>
      <c r="D115" s="9" t="s">
        <v>191</v>
      </c>
      <c r="E115" s="9" t="s">
        <v>83</v>
      </c>
      <c r="F115" s="10">
        <v>161731537</v>
      </c>
      <c r="G115" s="10">
        <v>161731537</v>
      </c>
      <c r="H115" s="10"/>
      <c r="I115" s="11"/>
      <c r="J115" s="11"/>
      <c r="K115" s="11"/>
      <c r="N115" s="13"/>
      <c r="O115" s="14"/>
    </row>
    <row r="116" spans="1:15" s="12" customFormat="1" ht="28.5">
      <c r="A116" s="8">
        <v>28</v>
      </c>
      <c r="B116" s="1" t="s">
        <v>189</v>
      </c>
      <c r="C116" s="1" t="s">
        <v>39</v>
      </c>
      <c r="D116" s="9" t="s">
        <v>191</v>
      </c>
      <c r="E116" s="9" t="s">
        <v>41</v>
      </c>
      <c r="F116" s="10">
        <v>99366053</v>
      </c>
      <c r="G116" s="10">
        <v>99366053</v>
      </c>
      <c r="H116" s="10"/>
      <c r="I116" s="11"/>
      <c r="J116" s="11"/>
      <c r="K116" s="11"/>
      <c r="N116" s="13"/>
      <c r="O116" s="14"/>
    </row>
    <row r="117" spans="1:15" s="12" customFormat="1" ht="14.25">
      <c r="A117" s="8">
        <v>28</v>
      </c>
      <c r="B117" s="1" t="s">
        <v>189</v>
      </c>
      <c r="C117" s="1" t="s">
        <v>174</v>
      </c>
      <c r="D117" s="9" t="s">
        <v>191</v>
      </c>
      <c r="E117" s="9" t="s">
        <v>176</v>
      </c>
      <c r="F117" s="10">
        <v>17323844</v>
      </c>
      <c r="G117" s="10">
        <v>17323844</v>
      </c>
      <c r="H117" s="10"/>
      <c r="I117" s="11"/>
      <c r="J117" s="11"/>
      <c r="K117" s="11"/>
      <c r="N117" s="13"/>
      <c r="O117" s="14"/>
    </row>
    <row r="118" spans="1:15" s="12" customFormat="1" ht="28.5">
      <c r="A118" s="8">
        <v>28</v>
      </c>
      <c r="B118" s="1" t="s">
        <v>189</v>
      </c>
      <c r="C118" s="1" t="s">
        <v>93</v>
      </c>
      <c r="D118" s="9" t="s">
        <v>191</v>
      </c>
      <c r="E118" s="9" t="s">
        <v>95</v>
      </c>
      <c r="F118" s="10">
        <v>257447070</v>
      </c>
      <c r="G118" s="10">
        <v>257447070</v>
      </c>
      <c r="H118" s="10"/>
      <c r="I118" s="11"/>
      <c r="J118" s="11"/>
      <c r="K118" s="11"/>
      <c r="N118" s="13"/>
      <c r="O118" s="14"/>
    </row>
    <row r="119" spans="1:15" s="12" customFormat="1" ht="14.25">
      <c r="A119" s="8">
        <v>28</v>
      </c>
      <c r="B119" s="1" t="s">
        <v>189</v>
      </c>
      <c r="C119" s="1" t="s">
        <v>187</v>
      </c>
      <c r="D119" s="9" t="s">
        <v>191</v>
      </c>
      <c r="E119" s="9" t="s">
        <v>188</v>
      </c>
      <c r="F119" s="10">
        <v>627152346</v>
      </c>
      <c r="G119" s="10">
        <v>627152346</v>
      </c>
      <c r="H119" s="10"/>
      <c r="I119" s="11"/>
      <c r="J119" s="11"/>
      <c r="K119" s="11"/>
      <c r="N119" s="13"/>
      <c r="O119" s="14"/>
    </row>
    <row r="120" spans="1:15" s="12" customFormat="1" ht="14.25">
      <c r="A120" s="8">
        <v>28</v>
      </c>
      <c r="B120" s="1" t="s">
        <v>189</v>
      </c>
      <c r="C120" s="1" t="s">
        <v>228</v>
      </c>
      <c r="D120" s="9" t="s">
        <v>191</v>
      </c>
      <c r="E120" s="9" t="s">
        <v>229</v>
      </c>
      <c r="F120" s="10">
        <v>9337411</v>
      </c>
      <c r="G120" s="10">
        <v>9337411</v>
      </c>
      <c r="H120" s="10"/>
      <c r="I120" s="11"/>
      <c r="J120" s="11"/>
      <c r="K120" s="11"/>
      <c r="N120" s="13"/>
      <c r="O120" s="14"/>
    </row>
    <row r="121" spans="1:15" s="12" customFormat="1" ht="28.5">
      <c r="A121" s="8">
        <v>28</v>
      </c>
      <c r="B121" s="1" t="s">
        <v>189</v>
      </c>
      <c r="C121" s="1" t="s">
        <v>97</v>
      </c>
      <c r="D121" s="9" t="s">
        <v>191</v>
      </c>
      <c r="E121" s="9" t="s">
        <v>99</v>
      </c>
      <c r="F121" s="10">
        <v>1446320672.01</v>
      </c>
      <c r="G121" s="10">
        <v>1446320672.01</v>
      </c>
      <c r="H121" s="10"/>
      <c r="I121" s="11"/>
      <c r="J121" s="11"/>
      <c r="K121" s="11"/>
      <c r="N121" s="13"/>
      <c r="O121" s="14"/>
    </row>
    <row r="122" spans="1:15" s="12" customFormat="1" ht="28.5">
      <c r="A122" s="8">
        <v>28</v>
      </c>
      <c r="B122" s="1" t="s">
        <v>189</v>
      </c>
      <c r="C122" s="1" t="s">
        <v>230</v>
      </c>
      <c r="D122" s="9" t="s">
        <v>191</v>
      </c>
      <c r="E122" s="9" t="s">
        <v>231</v>
      </c>
      <c r="F122" s="10">
        <v>14686778</v>
      </c>
      <c r="G122" s="10">
        <v>14686778</v>
      </c>
      <c r="H122" s="10"/>
      <c r="I122" s="11"/>
      <c r="J122" s="11"/>
      <c r="K122" s="11"/>
      <c r="N122" s="13"/>
      <c r="O122" s="14"/>
    </row>
    <row r="123" spans="1:15" s="12" customFormat="1" ht="28.5">
      <c r="A123" s="8">
        <v>28</v>
      </c>
      <c r="B123" s="1" t="s">
        <v>189</v>
      </c>
      <c r="C123" s="1" t="s">
        <v>232</v>
      </c>
      <c r="D123" s="9" t="s">
        <v>191</v>
      </c>
      <c r="E123" s="9" t="s">
        <v>233</v>
      </c>
      <c r="F123" s="10">
        <v>4351374</v>
      </c>
      <c r="G123" s="10">
        <v>4351374</v>
      </c>
      <c r="H123" s="10"/>
      <c r="I123" s="11"/>
      <c r="J123" s="11"/>
      <c r="K123" s="11"/>
      <c r="N123" s="13"/>
      <c r="O123" s="14"/>
    </row>
    <row r="124" spans="1:15" s="12" customFormat="1" ht="28.5">
      <c r="A124" s="8">
        <v>28</v>
      </c>
      <c r="B124" s="1" t="s">
        <v>189</v>
      </c>
      <c r="C124" s="1" t="s">
        <v>234</v>
      </c>
      <c r="D124" s="9" t="s">
        <v>191</v>
      </c>
      <c r="E124" s="9" t="s">
        <v>235</v>
      </c>
      <c r="F124" s="10">
        <v>35103574</v>
      </c>
      <c r="G124" s="10">
        <v>35103574</v>
      </c>
      <c r="H124" s="10"/>
      <c r="I124" s="11"/>
      <c r="J124" s="11"/>
      <c r="K124" s="11"/>
      <c r="N124" s="13"/>
      <c r="O124" s="14"/>
    </row>
    <row r="125" spans="1:15" s="12" customFormat="1" ht="42.75">
      <c r="A125" s="8">
        <v>28</v>
      </c>
      <c r="B125" s="1" t="s">
        <v>189</v>
      </c>
      <c r="C125" s="1" t="s">
        <v>236</v>
      </c>
      <c r="D125" s="9" t="s">
        <v>191</v>
      </c>
      <c r="E125" s="9" t="s">
        <v>237</v>
      </c>
      <c r="F125" s="10">
        <v>1120132</v>
      </c>
      <c r="G125" s="10">
        <v>1120132</v>
      </c>
      <c r="H125" s="10"/>
      <c r="I125" s="11"/>
      <c r="J125" s="11"/>
      <c r="K125" s="11"/>
      <c r="N125" s="13"/>
      <c r="O125" s="14"/>
    </row>
    <row r="126" spans="1:15" s="12" customFormat="1" ht="28.5">
      <c r="A126" s="8">
        <v>28</v>
      </c>
      <c r="B126" s="1" t="s">
        <v>189</v>
      </c>
      <c r="C126" s="1" t="s">
        <v>238</v>
      </c>
      <c r="D126" s="9" t="s">
        <v>191</v>
      </c>
      <c r="E126" s="9" t="s">
        <v>239</v>
      </c>
      <c r="F126" s="10">
        <v>57952947</v>
      </c>
      <c r="G126" s="10">
        <v>57952947</v>
      </c>
      <c r="H126" s="10"/>
      <c r="I126" s="11"/>
      <c r="J126" s="11"/>
      <c r="K126" s="11"/>
      <c r="N126" s="13"/>
      <c r="O126" s="14"/>
    </row>
    <row r="127" spans="1:15" s="12" customFormat="1" ht="14.25">
      <c r="A127" s="8">
        <v>28</v>
      </c>
      <c r="B127" s="1" t="s">
        <v>189</v>
      </c>
      <c r="C127" s="1" t="s">
        <v>240</v>
      </c>
      <c r="D127" s="9" t="s">
        <v>191</v>
      </c>
      <c r="E127" s="9" t="s">
        <v>241</v>
      </c>
      <c r="F127" s="10">
        <v>59319000</v>
      </c>
      <c r="G127" s="10">
        <v>59319000</v>
      </c>
      <c r="H127" s="10"/>
      <c r="I127" s="11"/>
      <c r="J127" s="11"/>
      <c r="K127" s="11"/>
      <c r="N127" s="13"/>
      <c r="O127" s="14"/>
    </row>
    <row r="128" spans="1:15" s="12" customFormat="1" ht="28.5">
      <c r="A128" s="8">
        <v>28</v>
      </c>
      <c r="B128" s="1" t="s">
        <v>189</v>
      </c>
      <c r="C128" s="1" t="s">
        <v>23</v>
      </c>
      <c r="D128" s="9" t="s">
        <v>191</v>
      </c>
      <c r="E128" s="9" t="s">
        <v>25</v>
      </c>
      <c r="F128" s="10">
        <v>368253099</v>
      </c>
      <c r="G128" s="10">
        <v>368253099</v>
      </c>
      <c r="H128" s="10"/>
      <c r="I128" s="11"/>
      <c r="J128" s="11"/>
      <c r="K128" s="11"/>
      <c r="N128" s="13"/>
      <c r="O128" s="14"/>
    </row>
    <row r="129" spans="1:14" s="12" customFormat="1" ht="14.25">
      <c r="A129" s="8">
        <v>28</v>
      </c>
      <c r="B129" s="1" t="s">
        <v>242</v>
      </c>
      <c r="C129" s="1" t="s">
        <v>174</v>
      </c>
      <c r="D129" s="9" t="s">
        <v>243</v>
      </c>
      <c r="E129" s="9" t="s">
        <v>176</v>
      </c>
      <c r="F129" s="10">
        <v>1525390</v>
      </c>
      <c r="G129" s="10">
        <v>1525390</v>
      </c>
      <c r="H129" s="10"/>
      <c r="I129" s="11"/>
      <c r="J129" s="11"/>
      <c r="K129" s="11"/>
      <c r="N129" s="13"/>
    </row>
    <row r="130" spans="1:14" s="12" customFormat="1" ht="28.5">
      <c r="A130" s="8">
        <v>28</v>
      </c>
      <c r="B130" s="1" t="s">
        <v>242</v>
      </c>
      <c r="C130" s="1" t="s">
        <v>230</v>
      </c>
      <c r="D130" s="9" t="s">
        <v>243</v>
      </c>
      <c r="E130" s="9" t="s">
        <v>231</v>
      </c>
      <c r="F130" s="10">
        <v>2000000</v>
      </c>
      <c r="G130" s="10">
        <v>2000000</v>
      </c>
      <c r="H130" s="10"/>
      <c r="I130" s="11"/>
      <c r="J130" s="11"/>
      <c r="K130" s="11"/>
      <c r="N130" s="13"/>
    </row>
    <row r="131" spans="1:14" s="12" customFormat="1" ht="28.5">
      <c r="A131" s="8">
        <v>28</v>
      </c>
      <c r="B131" s="1" t="s">
        <v>242</v>
      </c>
      <c r="C131" s="1" t="s">
        <v>216</v>
      </c>
      <c r="D131" s="9" t="s">
        <v>243</v>
      </c>
      <c r="E131" s="9" t="s">
        <v>217</v>
      </c>
      <c r="F131" s="10">
        <v>28510777</v>
      </c>
      <c r="G131" s="10">
        <v>28510777</v>
      </c>
      <c r="H131" s="10"/>
      <c r="I131" s="11"/>
      <c r="J131" s="11"/>
      <c r="K131" s="11"/>
      <c r="N131" s="13"/>
    </row>
    <row r="132" spans="1:14" s="12" customFormat="1" ht="28.5">
      <c r="A132" s="8">
        <v>28</v>
      </c>
      <c r="B132" s="1" t="s">
        <v>242</v>
      </c>
      <c r="C132" s="1" t="s">
        <v>23</v>
      </c>
      <c r="D132" s="9" t="s">
        <v>243</v>
      </c>
      <c r="E132" s="9" t="s">
        <v>25</v>
      </c>
      <c r="F132" s="10">
        <v>411269283</v>
      </c>
      <c r="G132" s="10">
        <v>411269283</v>
      </c>
      <c r="H132" s="10"/>
      <c r="I132" s="11"/>
      <c r="J132" s="11"/>
      <c r="K132" s="11"/>
      <c r="N132" s="13"/>
    </row>
    <row r="133" spans="1:14" s="12" customFormat="1" ht="14.25">
      <c r="A133" s="8">
        <v>28</v>
      </c>
      <c r="B133" s="1" t="s">
        <v>242</v>
      </c>
      <c r="C133" s="1" t="s">
        <v>228</v>
      </c>
      <c r="D133" s="9" t="s">
        <v>243</v>
      </c>
      <c r="E133" s="9" t="s">
        <v>229</v>
      </c>
      <c r="F133" s="10">
        <v>1047093</v>
      </c>
      <c r="G133" s="10">
        <v>1047093</v>
      </c>
      <c r="H133" s="10"/>
      <c r="I133" s="11"/>
      <c r="J133" s="11"/>
      <c r="K133" s="11"/>
      <c r="N133" s="13"/>
    </row>
    <row r="134" spans="1:14" s="12" customFormat="1" ht="28.5">
      <c r="A134" s="8">
        <v>28</v>
      </c>
      <c r="B134" s="1" t="s">
        <v>242</v>
      </c>
      <c r="C134" s="1" t="s">
        <v>15</v>
      </c>
      <c r="D134" s="9" t="s">
        <v>243</v>
      </c>
      <c r="E134" s="9" t="s">
        <v>17</v>
      </c>
      <c r="F134" s="10">
        <v>33000000</v>
      </c>
      <c r="G134" s="10">
        <v>33000000</v>
      </c>
      <c r="H134" s="10"/>
      <c r="I134" s="11"/>
      <c r="J134" s="11"/>
      <c r="K134" s="11"/>
      <c r="N134" s="13"/>
    </row>
    <row r="135" spans="1:14" s="12" customFormat="1" ht="28.5">
      <c r="A135" s="8">
        <v>28</v>
      </c>
      <c r="B135" s="1" t="s">
        <v>244</v>
      </c>
      <c r="C135" s="1" t="s">
        <v>238</v>
      </c>
      <c r="D135" s="9" t="s">
        <v>245</v>
      </c>
      <c r="E135" s="9" t="s">
        <v>246</v>
      </c>
      <c r="F135" s="10">
        <v>0</v>
      </c>
      <c r="G135" s="10">
        <v>0</v>
      </c>
      <c r="H135" s="10"/>
      <c r="I135" s="11"/>
      <c r="J135" s="11"/>
      <c r="K135" s="11"/>
      <c r="N135" s="13"/>
    </row>
    <row r="136" spans="1:14" s="12" customFormat="1" ht="28.5">
      <c r="A136" s="8">
        <v>28</v>
      </c>
      <c r="B136" s="1" t="s">
        <v>244</v>
      </c>
      <c r="C136" s="1" t="s">
        <v>226</v>
      </c>
      <c r="D136" s="9" t="s">
        <v>245</v>
      </c>
      <c r="E136" s="9" t="s">
        <v>247</v>
      </c>
      <c r="F136" s="10">
        <v>23471290</v>
      </c>
      <c r="G136" s="10">
        <v>23471290</v>
      </c>
      <c r="H136" s="10"/>
      <c r="I136" s="11"/>
      <c r="J136" s="11"/>
      <c r="K136" s="11"/>
      <c r="N136" s="13"/>
    </row>
    <row r="137" spans="1:14" s="12" customFormat="1" ht="28.5">
      <c r="A137" s="8">
        <v>28</v>
      </c>
      <c r="B137" s="1" t="s">
        <v>244</v>
      </c>
      <c r="C137" s="1" t="s">
        <v>23</v>
      </c>
      <c r="D137" s="9" t="s">
        <v>245</v>
      </c>
      <c r="E137" s="9" t="s">
        <v>248</v>
      </c>
      <c r="F137" s="10">
        <v>105783555</v>
      </c>
      <c r="G137" s="10">
        <v>105783555</v>
      </c>
      <c r="H137" s="10"/>
      <c r="I137" s="11"/>
      <c r="J137" s="11"/>
      <c r="K137" s="11"/>
      <c r="N137" s="13"/>
    </row>
    <row r="138" spans="1:14" s="12" customFormat="1" ht="28.5">
      <c r="A138" s="8">
        <v>28</v>
      </c>
      <c r="B138" s="1" t="s">
        <v>244</v>
      </c>
      <c r="C138" s="1" t="s">
        <v>210</v>
      </c>
      <c r="D138" s="9" t="s">
        <v>245</v>
      </c>
      <c r="E138" s="9" t="s">
        <v>211</v>
      </c>
      <c r="F138" s="10">
        <v>2922272</v>
      </c>
      <c r="G138" s="10">
        <v>2922272</v>
      </c>
      <c r="H138" s="10"/>
      <c r="I138" s="11"/>
      <c r="J138" s="11"/>
      <c r="K138" s="11"/>
      <c r="N138" s="13"/>
    </row>
    <row r="139" spans="1:14" s="12" customFormat="1" ht="14.25">
      <c r="A139" s="8">
        <v>28</v>
      </c>
      <c r="B139" s="1" t="s">
        <v>244</v>
      </c>
      <c r="C139" s="1" t="s">
        <v>220</v>
      </c>
      <c r="D139" s="9" t="s">
        <v>245</v>
      </c>
      <c r="E139" s="9" t="s">
        <v>221</v>
      </c>
      <c r="F139" s="10">
        <v>1400000</v>
      </c>
      <c r="G139" s="10">
        <v>1400000</v>
      </c>
      <c r="H139" s="10"/>
      <c r="I139" s="11"/>
      <c r="J139" s="11"/>
      <c r="K139" s="11"/>
      <c r="N139" s="13"/>
    </row>
    <row r="140" spans="1:14" s="12" customFormat="1" ht="28.5">
      <c r="A140" s="8">
        <v>28</v>
      </c>
      <c r="B140" s="1" t="s">
        <v>244</v>
      </c>
      <c r="C140" s="1" t="s">
        <v>15</v>
      </c>
      <c r="D140" s="9" t="s">
        <v>245</v>
      </c>
      <c r="E140" s="9" t="s">
        <v>17</v>
      </c>
      <c r="F140" s="10">
        <v>80000000</v>
      </c>
      <c r="G140" s="10">
        <v>80000000</v>
      </c>
      <c r="H140" s="10"/>
      <c r="I140" s="11"/>
      <c r="J140" s="11"/>
      <c r="K140" s="11"/>
      <c r="N140" s="13"/>
    </row>
    <row r="141" spans="1:14" s="12" customFormat="1" ht="14.25">
      <c r="A141" s="8">
        <v>28</v>
      </c>
      <c r="B141" s="1" t="s">
        <v>244</v>
      </c>
      <c r="C141" s="1" t="s">
        <v>82</v>
      </c>
      <c r="D141" s="9" t="s">
        <v>245</v>
      </c>
      <c r="E141" s="9" t="s">
        <v>83</v>
      </c>
      <c r="F141" s="10">
        <v>27741622</v>
      </c>
      <c r="G141" s="10">
        <v>27741622</v>
      </c>
      <c r="H141" s="10"/>
      <c r="I141" s="11"/>
      <c r="J141" s="11"/>
      <c r="K141" s="11"/>
      <c r="N141" s="13"/>
    </row>
    <row r="142" spans="1:14" s="12" customFormat="1" ht="28.5">
      <c r="A142" s="8">
        <v>28</v>
      </c>
      <c r="B142" s="1" t="s">
        <v>244</v>
      </c>
      <c r="C142" s="1" t="s">
        <v>19</v>
      </c>
      <c r="D142" s="9" t="s">
        <v>245</v>
      </c>
      <c r="E142" s="9" t="s">
        <v>21</v>
      </c>
      <c r="F142" s="10">
        <v>19684189</v>
      </c>
      <c r="G142" s="10">
        <v>19684189</v>
      </c>
      <c r="H142" s="10"/>
      <c r="I142" s="11"/>
      <c r="J142" s="11"/>
      <c r="K142" s="11"/>
      <c r="N142" s="13"/>
    </row>
    <row r="143" spans="1:14" s="12" customFormat="1" ht="14.25">
      <c r="A143" s="8">
        <v>28</v>
      </c>
      <c r="B143" s="1" t="s">
        <v>244</v>
      </c>
      <c r="C143" s="1" t="s">
        <v>200</v>
      </c>
      <c r="D143" s="9" t="s">
        <v>245</v>
      </c>
      <c r="E143" s="9" t="s">
        <v>201</v>
      </c>
      <c r="F143" s="10">
        <v>9523014</v>
      </c>
      <c r="G143" s="10">
        <v>9523014</v>
      </c>
      <c r="H143" s="10"/>
      <c r="I143" s="11"/>
      <c r="J143" s="11"/>
      <c r="K143" s="11"/>
      <c r="N143" s="13"/>
    </row>
    <row r="144" spans="1:14" s="12" customFormat="1" ht="14.25">
      <c r="A144" s="8">
        <v>28</v>
      </c>
      <c r="B144" s="1" t="s">
        <v>244</v>
      </c>
      <c r="C144" s="1" t="s">
        <v>204</v>
      </c>
      <c r="D144" s="9" t="s">
        <v>245</v>
      </c>
      <c r="E144" s="9" t="s">
        <v>205</v>
      </c>
      <c r="F144" s="10">
        <v>10217063</v>
      </c>
      <c r="G144" s="10">
        <v>10217063</v>
      </c>
      <c r="H144" s="10"/>
      <c r="I144" s="11"/>
      <c r="J144" s="11"/>
      <c r="K144" s="11"/>
      <c r="N144" s="13"/>
    </row>
    <row r="145" spans="1:14" s="12" customFormat="1" ht="28.5">
      <c r="A145" s="8">
        <v>28</v>
      </c>
      <c r="B145" s="1" t="s">
        <v>244</v>
      </c>
      <c r="C145" s="1" t="s">
        <v>93</v>
      </c>
      <c r="D145" s="9" t="s">
        <v>245</v>
      </c>
      <c r="E145" s="9" t="s">
        <v>95</v>
      </c>
      <c r="F145" s="10">
        <v>15502968</v>
      </c>
      <c r="G145" s="10">
        <v>15502968</v>
      </c>
      <c r="H145" s="10"/>
      <c r="I145" s="11"/>
      <c r="J145" s="11"/>
      <c r="K145" s="11"/>
      <c r="N145" s="13"/>
    </row>
    <row r="146" spans="1:14" s="12" customFormat="1" ht="28.5">
      <c r="A146" s="8">
        <v>28</v>
      </c>
      <c r="B146" s="1" t="s">
        <v>244</v>
      </c>
      <c r="C146" s="1" t="s">
        <v>216</v>
      </c>
      <c r="D146" s="9" t="s">
        <v>245</v>
      </c>
      <c r="E146" s="9" t="s">
        <v>217</v>
      </c>
      <c r="F146" s="10">
        <v>6445406</v>
      </c>
      <c r="G146" s="10">
        <v>6445406</v>
      </c>
      <c r="H146" s="10"/>
      <c r="I146" s="11"/>
      <c r="J146" s="11"/>
      <c r="K146" s="11"/>
      <c r="N146" s="13"/>
    </row>
    <row r="147" spans="1:14" s="12" customFormat="1" ht="14.25">
      <c r="A147" s="8">
        <v>28</v>
      </c>
      <c r="B147" s="1" t="s">
        <v>244</v>
      </c>
      <c r="C147" s="1" t="s">
        <v>77</v>
      </c>
      <c r="D147" s="9" t="s">
        <v>245</v>
      </c>
      <c r="E147" s="9" t="s">
        <v>79</v>
      </c>
      <c r="F147" s="10">
        <v>4763336</v>
      </c>
      <c r="G147" s="10">
        <v>4763336</v>
      </c>
      <c r="H147" s="10"/>
      <c r="I147" s="11"/>
      <c r="J147" s="11"/>
      <c r="K147" s="11"/>
      <c r="N147" s="13"/>
    </row>
    <row r="148" spans="1:14" s="12" customFormat="1" ht="14.25">
      <c r="A148" s="8">
        <v>28</v>
      </c>
      <c r="B148" s="1" t="s">
        <v>244</v>
      </c>
      <c r="C148" s="1" t="s">
        <v>228</v>
      </c>
      <c r="D148" s="9" t="s">
        <v>245</v>
      </c>
      <c r="E148" s="9" t="s">
        <v>229</v>
      </c>
      <c r="F148" s="10">
        <v>2869307</v>
      </c>
      <c r="G148" s="10">
        <v>2869307</v>
      </c>
      <c r="H148" s="10"/>
      <c r="I148" s="11"/>
      <c r="J148" s="11"/>
      <c r="K148" s="11"/>
      <c r="N148" s="13"/>
    </row>
    <row r="149" spans="1:14" s="12" customFormat="1" ht="14.25">
      <c r="A149" s="8">
        <v>28</v>
      </c>
      <c r="B149" s="1" t="s">
        <v>244</v>
      </c>
      <c r="C149" s="1" t="s">
        <v>190</v>
      </c>
      <c r="D149" s="9" t="s">
        <v>245</v>
      </c>
      <c r="E149" s="9" t="s">
        <v>192</v>
      </c>
      <c r="F149" s="10">
        <v>44169833</v>
      </c>
      <c r="G149" s="10">
        <v>44169833</v>
      </c>
      <c r="H149" s="10"/>
      <c r="I149" s="11"/>
      <c r="J149" s="11"/>
      <c r="K149" s="11"/>
      <c r="N149" s="13"/>
    </row>
    <row r="150" spans="1:14" s="12" customFormat="1" ht="14.25">
      <c r="A150" s="8">
        <v>28</v>
      </c>
      <c r="B150" s="1" t="s">
        <v>244</v>
      </c>
      <c r="C150" s="1" t="s">
        <v>129</v>
      </c>
      <c r="D150" s="9" t="s">
        <v>245</v>
      </c>
      <c r="E150" s="9" t="s">
        <v>193</v>
      </c>
      <c r="F150" s="10">
        <v>165085599</v>
      </c>
      <c r="G150" s="10">
        <v>165085599</v>
      </c>
      <c r="H150" s="10"/>
      <c r="I150" s="11"/>
      <c r="J150" s="11"/>
      <c r="K150" s="11"/>
      <c r="N150" s="13"/>
    </row>
    <row r="151" spans="1:14" s="12" customFormat="1" ht="14.25">
      <c r="A151" s="8">
        <v>28</v>
      </c>
      <c r="B151" s="1" t="s">
        <v>244</v>
      </c>
      <c r="C151" s="1" t="s">
        <v>218</v>
      </c>
      <c r="D151" s="9" t="s">
        <v>245</v>
      </c>
      <c r="E151" s="9" t="s">
        <v>219</v>
      </c>
      <c r="F151" s="10">
        <v>16129118</v>
      </c>
      <c r="G151" s="10">
        <v>16129118</v>
      </c>
      <c r="H151" s="10"/>
      <c r="I151" s="11"/>
      <c r="J151" s="11"/>
      <c r="K151" s="11"/>
      <c r="N151" s="13"/>
    </row>
    <row r="152" spans="1:14" s="12" customFormat="1" ht="28.5">
      <c r="A152" s="8">
        <v>28</v>
      </c>
      <c r="B152" s="1" t="s">
        <v>244</v>
      </c>
      <c r="C152" s="1" t="s">
        <v>198</v>
      </c>
      <c r="D152" s="9" t="s">
        <v>245</v>
      </c>
      <c r="E152" s="9" t="s">
        <v>199</v>
      </c>
      <c r="F152" s="10">
        <v>6366610</v>
      </c>
      <c r="G152" s="10">
        <v>6366610</v>
      </c>
      <c r="H152" s="10"/>
      <c r="I152" s="11"/>
      <c r="J152" s="11"/>
      <c r="K152" s="11"/>
      <c r="N152" s="13"/>
    </row>
    <row r="153" spans="1:14" s="12" customFormat="1" ht="14.25">
      <c r="A153" s="8">
        <v>28</v>
      </c>
      <c r="B153" s="1" t="s">
        <v>244</v>
      </c>
      <c r="C153" s="1" t="s">
        <v>202</v>
      </c>
      <c r="D153" s="9" t="s">
        <v>245</v>
      </c>
      <c r="E153" s="9" t="s">
        <v>203</v>
      </c>
      <c r="F153" s="10">
        <v>292744523</v>
      </c>
      <c r="G153" s="10">
        <v>292744523</v>
      </c>
      <c r="H153" s="10"/>
      <c r="I153" s="11"/>
      <c r="J153" s="11"/>
      <c r="K153" s="11"/>
      <c r="N153" s="13"/>
    </row>
    <row r="154" spans="1:14" s="12" customFormat="1" ht="14.25">
      <c r="A154" s="8">
        <v>28</v>
      </c>
      <c r="B154" s="1" t="s">
        <v>244</v>
      </c>
      <c r="C154" s="1" t="s">
        <v>187</v>
      </c>
      <c r="D154" s="9" t="s">
        <v>245</v>
      </c>
      <c r="E154" s="9" t="s">
        <v>188</v>
      </c>
      <c r="F154" s="10">
        <v>31005179</v>
      </c>
      <c r="G154" s="10">
        <v>31005179</v>
      </c>
      <c r="H154" s="10"/>
      <c r="I154" s="11"/>
      <c r="J154" s="11"/>
      <c r="K154" s="11"/>
      <c r="N154" s="13"/>
    </row>
    <row r="155" spans="1:14" s="12" customFormat="1" ht="28.5">
      <c r="A155" s="8">
        <v>28</v>
      </c>
      <c r="B155" s="1" t="s">
        <v>249</v>
      </c>
      <c r="C155" s="1" t="s">
        <v>82</v>
      </c>
      <c r="D155" s="9" t="s">
        <v>250</v>
      </c>
      <c r="E155" s="9" t="s">
        <v>83</v>
      </c>
      <c r="F155" s="10">
        <v>7011910</v>
      </c>
      <c r="G155" s="10">
        <v>7011910</v>
      </c>
      <c r="H155" s="10"/>
      <c r="I155" s="11"/>
      <c r="J155" s="11"/>
      <c r="K155" s="11"/>
      <c r="N155" s="13"/>
    </row>
    <row r="156" spans="1:14" s="12" customFormat="1" ht="28.5">
      <c r="A156" s="8">
        <v>28</v>
      </c>
      <c r="B156" s="1" t="s">
        <v>249</v>
      </c>
      <c r="C156" s="1" t="s">
        <v>190</v>
      </c>
      <c r="D156" s="9" t="s">
        <v>250</v>
      </c>
      <c r="E156" s="9" t="s">
        <v>192</v>
      </c>
      <c r="F156" s="10">
        <v>40987076</v>
      </c>
      <c r="G156" s="10">
        <v>40987076</v>
      </c>
      <c r="H156" s="10"/>
      <c r="I156" s="11"/>
      <c r="J156" s="11"/>
      <c r="K156" s="11"/>
      <c r="N156" s="13"/>
    </row>
    <row r="157" spans="1:14" s="12" customFormat="1" ht="28.5">
      <c r="A157" s="8">
        <v>28</v>
      </c>
      <c r="B157" s="1" t="s">
        <v>249</v>
      </c>
      <c r="C157" s="1" t="s">
        <v>129</v>
      </c>
      <c r="D157" s="9" t="s">
        <v>250</v>
      </c>
      <c r="E157" s="9" t="s">
        <v>193</v>
      </c>
      <c r="F157" s="10">
        <v>181848320</v>
      </c>
      <c r="G157" s="10">
        <v>181848320</v>
      </c>
      <c r="H157" s="10"/>
      <c r="I157" s="11"/>
      <c r="J157" s="11"/>
      <c r="K157" s="11"/>
      <c r="N157" s="13"/>
    </row>
    <row r="158" spans="1:14" s="12" customFormat="1" ht="28.5">
      <c r="A158" s="8">
        <v>28</v>
      </c>
      <c r="B158" s="1" t="s">
        <v>249</v>
      </c>
      <c r="C158" s="1" t="s">
        <v>194</v>
      </c>
      <c r="D158" s="9" t="s">
        <v>250</v>
      </c>
      <c r="E158" s="9" t="s">
        <v>195</v>
      </c>
      <c r="F158" s="10">
        <v>132393989.27000001</v>
      </c>
      <c r="G158" s="10">
        <v>132393989.27000001</v>
      </c>
      <c r="H158" s="10"/>
      <c r="I158" s="11"/>
      <c r="J158" s="11"/>
      <c r="K158" s="11"/>
      <c r="N158" s="13"/>
    </row>
    <row r="159" spans="1:14" s="12" customFormat="1" ht="28.5">
      <c r="A159" s="8">
        <v>28</v>
      </c>
      <c r="B159" s="1" t="s">
        <v>249</v>
      </c>
      <c r="C159" s="1" t="s">
        <v>206</v>
      </c>
      <c r="D159" s="9" t="s">
        <v>250</v>
      </c>
      <c r="E159" s="9" t="s">
        <v>251</v>
      </c>
      <c r="F159" s="10">
        <v>2351514</v>
      </c>
      <c r="G159" s="10">
        <v>2351514</v>
      </c>
      <c r="H159" s="10"/>
      <c r="I159" s="11"/>
      <c r="J159" s="11"/>
      <c r="K159" s="11"/>
      <c r="N159" s="13"/>
    </row>
    <row r="160" spans="1:14" s="12" customFormat="1" ht="28.5">
      <c r="A160" s="8">
        <v>28</v>
      </c>
      <c r="B160" s="1" t="s">
        <v>249</v>
      </c>
      <c r="C160" s="1" t="s">
        <v>196</v>
      </c>
      <c r="D160" s="9" t="s">
        <v>250</v>
      </c>
      <c r="E160" s="9" t="s">
        <v>197</v>
      </c>
      <c r="F160" s="10">
        <v>4895062</v>
      </c>
      <c r="G160" s="10">
        <v>4895062</v>
      </c>
      <c r="H160" s="10"/>
      <c r="I160" s="11"/>
      <c r="J160" s="11"/>
      <c r="K160" s="11"/>
      <c r="N160" s="13"/>
    </row>
    <row r="161" spans="1:14" s="12" customFormat="1" ht="28.5">
      <c r="A161" s="8">
        <v>28</v>
      </c>
      <c r="B161" s="1" t="s">
        <v>249</v>
      </c>
      <c r="C161" s="1" t="s">
        <v>200</v>
      </c>
      <c r="D161" s="9" t="s">
        <v>250</v>
      </c>
      <c r="E161" s="9" t="s">
        <v>201</v>
      </c>
      <c r="F161" s="10">
        <v>3024655</v>
      </c>
      <c r="G161" s="10">
        <v>3024655</v>
      </c>
      <c r="H161" s="10"/>
      <c r="I161" s="11"/>
      <c r="J161" s="11"/>
      <c r="K161" s="11"/>
      <c r="N161" s="13"/>
    </row>
    <row r="162" spans="1:14" s="12" customFormat="1" ht="28.5">
      <c r="A162" s="8">
        <v>28</v>
      </c>
      <c r="B162" s="1" t="s">
        <v>249</v>
      </c>
      <c r="C162" s="1" t="s">
        <v>204</v>
      </c>
      <c r="D162" s="9" t="s">
        <v>250</v>
      </c>
      <c r="E162" s="9" t="s">
        <v>205</v>
      </c>
      <c r="F162" s="10">
        <v>1708677</v>
      </c>
      <c r="G162" s="10">
        <v>1708677</v>
      </c>
      <c r="H162" s="10"/>
      <c r="I162" s="11"/>
      <c r="J162" s="11"/>
      <c r="K162" s="11"/>
      <c r="N162" s="13"/>
    </row>
    <row r="163" spans="1:14" s="15" customFormat="1" ht="28.5">
      <c r="A163" s="8">
        <v>28</v>
      </c>
      <c r="B163" s="1" t="s">
        <v>249</v>
      </c>
      <c r="C163" s="1" t="s">
        <v>218</v>
      </c>
      <c r="D163" s="9" t="s">
        <v>250</v>
      </c>
      <c r="E163" s="9" t="s">
        <v>219</v>
      </c>
      <c r="F163" s="10">
        <v>7577571</v>
      </c>
      <c r="G163" s="10">
        <v>7577571</v>
      </c>
      <c r="H163" s="10"/>
      <c r="I163" s="11"/>
      <c r="J163" s="11"/>
      <c r="K163" s="11"/>
      <c r="N163" s="16"/>
    </row>
    <row r="164" spans="1:11" ht="28.5">
      <c r="A164" s="8">
        <v>28</v>
      </c>
      <c r="B164" s="1" t="s">
        <v>249</v>
      </c>
      <c r="C164" s="1" t="s">
        <v>198</v>
      </c>
      <c r="D164" s="9" t="s">
        <v>250</v>
      </c>
      <c r="E164" s="9" t="s">
        <v>199</v>
      </c>
      <c r="F164" s="10">
        <v>1433444</v>
      </c>
      <c r="G164" s="10">
        <v>1433444</v>
      </c>
      <c r="H164" s="10"/>
      <c r="I164" s="11"/>
      <c r="J164" s="11"/>
      <c r="K164" s="11"/>
    </row>
    <row r="165" spans="1:11" ht="28.5">
      <c r="A165" s="8">
        <v>28</v>
      </c>
      <c r="B165" s="1" t="s">
        <v>249</v>
      </c>
      <c r="C165" s="1" t="s">
        <v>202</v>
      </c>
      <c r="D165" s="9" t="s">
        <v>250</v>
      </c>
      <c r="E165" s="9" t="s">
        <v>203</v>
      </c>
      <c r="F165" s="10">
        <v>118875678</v>
      </c>
      <c r="G165" s="10">
        <v>118875678</v>
      </c>
      <c r="H165" s="10"/>
      <c r="I165" s="11"/>
      <c r="J165" s="11"/>
      <c r="K165" s="11"/>
    </row>
    <row r="166" spans="4:9" ht="12">
      <c r="D166" s="17"/>
      <c r="E166" s="18"/>
      <c r="F166" s="19"/>
      <c r="H166" s="19"/>
      <c r="I166" s="11"/>
    </row>
    <row r="167" spans="4:9" ht="12">
      <c r="D167" s="20"/>
      <c r="H167" s="19"/>
      <c r="I167" s="11"/>
    </row>
    <row r="168" spans="4:9" ht="12">
      <c r="D168" s="20"/>
      <c r="H168" s="19"/>
      <c r="I168" s="11"/>
    </row>
    <row r="169" spans="4:8" ht="12">
      <c r="D169" s="21"/>
      <c r="E169" s="22"/>
      <c r="F169" s="23"/>
      <c r="G169" s="24"/>
      <c r="H169" s="25"/>
    </row>
    <row r="170" spans="4:8" ht="12">
      <c r="D170" s="26" t="s">
        <v>252</v>
      </c>
      <c r="E170" s="26"/>
      <c r="G170" s="26" t="s">
        <v>253</v>
      </c>
      <c r="H170" s="27"/>
    </row>
    <row r="171" spans="4:8" ht="12" customHeight="1">
      <c r="D171" s="26" t="s">
        <v>254</v>
      </c>
      <c r="E171" s="26"/>
      <c r="G171" s="26" t="s">
        <v>255</v>
      </c>
      <c r="H171" s="27"/>
    </row>
    <row r="172" spans="4:8" ht="12" customHeight="1">
      <c r="D172" s="24" t="s">
        <v>256</v>
      </c>
      <c r="E172" s="24"/>
      <c r="G172" s="26" t="s">
        <v>257</v>
      </c>
      <c r="H172" s="27"/>
    </row>
    <row r="173" spans="4:8" ht="12">
      <c r="D173" s="21"/>
      <c r="E173" s="21"/>
      <c r="F173" s="23"/>
      <c r="G173" s="28" t="s">
        <v>258</v>
      </c>
      <c r="H173" s="29"/>
    </row>
    <row r="174" ht="12">
      <c r="H174" s="29"/>
    </row>
    <row r="175" spans="6:8" ht="12">
      <c r="F175" s="30"/>
      <c r="G175" s="30"/>
      <c r="H175" s="30">
        <f>+F175-G175</f>
        <v>0</v>
      </c>
    </row>
    <row r="176" spans="6:8" ht="12">
      <c r="F176" s="19"/>
      <c r="G176" s="31"/>
      <c r="H176" s="29"/>
    </row>
    <row r="177" spans="5:8" ht="12">
      <c r="E177" s="6"/>
      <c r="G177" s="3"/>
      <c r="H177" s="29"/>
    </row>
    <row r="178" spans="5:8" ht="12">
      <c r="E178" s="6"/>
      <c r="F178" s="32"/>
      <c r="G178" s="3"/>
      <c r="H178" s="29"/>
    </row>
    <row r="179" ht="12">
      <c r="H179" s="29"/>
    </row>
    <row r="180" ht="12">
      <c r="H180" s="29"/>
    </row>
    <row r="181" ht="12">
      <c r="H181" s="29"/>
    </row>
    <row r="182" ht="12">
      <c r="H182" s="29"/>
    </row>
    <row r="183" ht="12">
      <c r="H183" s="29"/>
    </row>
    <row r="184" ht="12">
      <c r="H184" s="29"/>
    </row>
    <row r="185" ht="12">
      <c r="H185" s="29"/>
    </row>
    <row r="186" ht="12">
      <c r="H186" s="29"/>
    </row>
    <row r="187" ht="12">
      <c r="H187" s="29"/>
    </row>
    <row r="188" ht="12">
      <c r="H188" s="29"/>
    </row>
    <row r="189" ht="12">
      <c r="H189" s="29"/>
    </row>
    <row r="190" ht="12">
      <c r="H190" s="29"/>
    </row>
    <row r="191" ht="12">
      <c r="H191" s="29"/>
    </row>
  </sheetData>
  <sheetProtection/>
  <mergeCells count="9">
    <mergeCell ref="D2:H2"/>
    <mergeCell ref="D3:H3"/>
    <mergeCell ref="D4:H4"/>
    <mergeCell ref="D5:H5"/>
    <mergeCell ref="D6:H6"/>
    <mergeCell ref="D7:D8"/>
    <mergeCell ref="E7:E8"/>
    <mergeCell ref="F7:G7"/>
    <mergeCell ref="H7:H8"/>
  </mergeCells>
  <printOptions/>
  <pageMargins left="0.7086614173228347" right="0.7086614173228347" top="0.7480314960629921" bottom="0.7480314960629921" header="0.31496062992125984" footer="0.31496062992125984"/>
  <pageSetup fitToHeight="0" fitToWidth="1" horizontalDpi="600" verticalDpi="600" orientation="portrait" scale="60" r:id="rId1"/>
</worksheet>
</file>

<file path=xl/worksheets/sheet3.xml><?xml version="1.0" encoding="utf-8"?>
<worksheet xmlns="http://schemas.openxmlformats.org/spreadsheetml/2006/main" xmlns:r="http://schemas.openxmlformats.org/officeDocument/2006/relationships">
  <dimension ref="A2:G27"/>
  <sheetViews>
    <sheetView zoomScaleSheetLayoutView="100" zoomScalePageLayoutView="0" workbookViewId="0" topLeftCell="A1">
      <selection activeCell="A7" sqref="A7:IV7"/>
    </sheetView>
  </sheetViews>
  <sheetFormatPr defaultColWidth="36.57421875" defaultRowHeight="15"/>
  <cols>
    <col min="1" max="1" width="1.8515625" style="38" customWidth="1"/>
    <col min="2" max="2" width="42.57421875" style="34" customWidth="1"/>
    <col min="3" max="3" width="30.28125" style="34" customWidth="1"/>
    <col min="4" max="4" width="18.7109375" style="33" customWidth="1"/>
    <col min="5" max="5" width="19.7109375" style="35" customWidth="1"/>
    <col min="6" max="6" width="18.28125" style="33" customWidth="1"/>
    <col min="7" max="7" width="15.57421875" style="33" bestFit="1" customWidth="1"/>
    <col min="8" max="8" width="20.140625" style="33" customWidth="1"/>
    <col min="9" max="9" width="11.421875" style="33" customWidth="1"/>
    <col min="10" max="10" width="17.421875" style="33" customWidth="1"/>
    <col min="11" max="254" width="11.421875" style="33" customWidth="1"/>
    <col min="255" max="16384" width="36.57421875" style="33" customWidth="1"/>
  </cols>
  <sheetData>
    <row r="2" spans="2:6" ht="15">
      <c r="B2" s="61" t="s">
        <v>0</v>
      </c>
      <c r="C2" s="61"/>
      <c r="D2" s="61"/>
      <c r="E2" s="61"/>
      <c r="F2" s="61"/>
    </row>
    <row r="3" spans="2:6" ht="15">
      <c r="B3" s="61" t="s">
        <v>1</v>
      </c>
      <c r="C3" s="61"/>
      <c r="D3" s="61"/>
      <c r="E3" s="61"/>
      <c r="F3" s="61"/>
    </row>
    <row r="4" spans="2:6" ht="15">
      <c r="B4" s="61" t="s">
        <v>259</v>
      </c>
      <c r="C4" s="61"/>
      <c r="D4" s="61"/>
      <c r="E4" s="61"/>
      <c r="F4" s="61"/>
    </row>
    <row r="5" spans="2:7" ht="13.5">
      <c r="B5" s="62" t="s">
        <v>3</v>
      </c>
      <c r="C5" s="62"/>
      <c r="D5" s="62"/>
      <c r="E5" s="62"/>
      <c r="F5" s="62"/>
      <c r="G5" s="39"/>
    </row>
    <row r="6" spans="2:6" ht="13.5" thickBot="1">
      <c r="B6" s="63" t="s">
        <v>260</v>
      </c>
      <c r="C6" s="63"/>
      <c r="D6" s="63"/>
      <c r="E6" s="63"/>
      <c r="F6" s="63"/>
    </row>
    <row r="7" spans="2:6" ht="14.25" thickBot="1">
      <c r="B7" s="64" t="s">
        <v>5</v>
      </c>
      <c r="C7" s="74" t="s">
        <v>6</v>
      </c>
      <c r="D7" s="66" t="s">
        <v>7</v>
      </c>
      <c r="E7" s="66"/>
      <c r="F7" s="67" t="s">
        <v>8</v>
      </c>
    </row>
    <row r="8" spans="2:6" ht="13.5">
      <c r="B8" s="65"/>
      <c r="C8" s="75"/>
      <c r="D8" s="43" t="s">
        <v>12</v>
      </c>
      <c r="E8" s="36" t="s">
        <v>13</v>
      </c>
      <c r="F8" s="68"/>
    </row>
    <row r="9" spans="1:6" s="37" customFormat="1" ht="57">
      <c r="A9" s="40"/>
      <c r="B9" s="44" t="s">
        <v>261</v>
      </c>
      <c r="C9" s="41" t="s">
        <v>262</v>
      </c>
      <c r="D9" s="10">
        <v>47307819.91</v>
      </c>
      <c r="E9" s="10">
        <v>47307819.91</v>
      </c>
      <c r="F9" s="47">
        <v>1990088.47</v>
      </c>
    </row>
    <row r="10" spans="1:6" s="37" customFormat="1" ht="28.5">
      <c r="A10" s="40"/>
      <c r="B10" s="44" t="s">
        <v>263</v>
      </c>
      <c r="C10" s="41" t="s">
        <v>264</v>
      </c>
      <c r="D10" s="10">
        <f>110000-110</f>
        <v>109890</v>
      </c>
      <c r="E10" s="10">
        <f>110000-110</f>
        <v>109890</v>
      </c>
      <c r="F10" s="10">
        <v>110</v>
      </c>
    </row>
    <row r="11" spans="1:6" s="37" customFormat="1" ht="85.5">
      <c r="A11" s="40"/>
      <c r="B11" s="42" t="s">
        <v>265</v>
      </c>
      <c r="C11" s="41" t="s">
        <v>266</v>
      </c>
      <c r="D11" s="10">
        <v>300000</v>
      </c>
      <c r="E11" s="10">
        <v>300000</v>
      </c>
      <c r="F11" s="10">
        <v>348</v>
      </c>
    </row>
    <row r="12" spans="1:6" s="37" customFormat="1" ht="28.5">
      <c r="A12" s="40"/>
      <c r="B12" s="42" t="s">
        <v>267</v>
      </c>
      <c r="C12" s="45" t="s">
        <v>268</v>
      </c>
      <c r="D12" s="10">
        <v>478377.8</v>
      </c>
      <c r="E12" s="10">
        <v>478377.8</v>
      </c>
      <c r="F12" s="47">
        <v>4452.2</v>
      </c>
    </row>
    <row r="13" spans="1:6" s="37" customFormat="1" ht="119.25" customHeight="1">
      <c r="A13" s="40"/>
      <c r="B13" s="42" t="s">
        <v>269</v>
      </c>
      <c r="C13" s="45" t="s">
        <v>270</v>
      </c>
      <c r="D13" s="10">
        <v>538866627.77</v>
      </c>
      <c r="E13" s="10">
        <v>538866627.77</v>
      </c>
      <c r="F13" s="47">
        <v>0</v>
      </c>
    </row>
    <row r="14" spans="1:6" s="37" customFormat="1" ht="69" customHeight="1">
      <c r="A14" s="40"/>
      <c r="B14" s="42" t="s">
        <v>271</v>
      </c>
      <c r="C14" s="45" t="s">
        <v>272</v>
      </c>
      <c r="D14" s="10">
        <v>138432337.39</v>
      </c>
      <c r="E14" s="10">
        <v>138432337.39</v>
      </c>
      <c r="F14" s="47">
        <v>0</v>
      </c>
    </row>
    <row r="15" spans="1:6" s="37" customFormat="1" ht="72.75" customHeight="1">
      <c r="A15" s="40"/>
      <c r="B15" s="42" t="s">
        <v>273</v>
      </c>
      <c r="C15" s="45" t="s">
        <v>274</v>
      </c>
      <c r="D15" s="10">
        <v>8447623.11</v>
      </c>
      <c r="E15" s="10">
        <v>8447623.11</v>
      </c>
      <c r="F15" s="47">
        <v>0</v>
      </c>
    </row>
    <row r="16" spans="1:6" s="37" customFormat="1" ht="71.25">
      <c r="A16" s="40"/>
      <c r="B16" s="42" t="s">
        <v>275</v>
      </c>
      <c r="C16" s="41" t="s">
        <v>276</v>
      </c>
      <c r="D16" s="10">
        <v>183120172</v>
      </c>
      <c r="E16" s="10">
        <v>183120172</v>
      </c>
      <c r="F16" s="47">
        <v>0</v>
      </c>
    </row>
    <row r="17" spans="1:6" s="37" customFormat="1" ht="69.75" customHeight="1">
      <c r="A17" s="40"/>
      <c r="B17" s="42" t="s">
        <v>277</v>
      </c>
      <c r="C17" s="45" t="s">
        <v>278</v>
      </c>
      <c r="D17" s="10">
        <v>30294652.27</v>
      </c>
      <c r="E17" s="10">
        <v>30294652.27</v>
      </c>
      <c r="F17" s="47">
        <v>0</v>
      </c>
    </row>
    <row r="18" spans="1:6" s="37" customFormat="1" ht="42.75">
      <c r="A18" s="40"/>
      <c r="B18" s="42" t="s">
        <v>279</v>
      </c>
      <c r="C18" s="45" t="s">
        <v>280</v>
      </c>
      <c r="D18" s="10">
        <v>9097636.67</v>
      </c>
      <c r="E18" s="10">
        <v>9097636.67</v>
      </c>
      <c r="F18" s="47">
        <v>3635267.68</v>
      </c>
    </row>
    <row r="19" spans="1:6" s="37" customFormat="1" ht="47.25" customHeight="1">
      <c r="A19" s="40"/>
      <c r="B19" s="42" t="s">
        <v>281</v>
      </c>
      <c r="C19" s="45" t="s">
        <v>280</v>
      </c>
      <c r="D19" s="10">
        <v>195237234.39000002</v>
      </c>
      <c r="E19" s="10">
        <v>195237234.39000002</v>
      </c>
      <c r="F19" s="47">
        <v>0</v>
      </c>
    </row>
    <row r="20" spans="1:6" s="37" customFormat="1" ht="114">
      <c r="A20" s="40"/>
      <c r="B20" s="42" t="s">
        <v>282</v>
      </c>
      <c r="C20" s="46" t="s">
        <v>283</v>
      </c>
      <c r="D20" s="10">
        <v>105911409.35000001</v>
      </c>
      <c r="E20" s="10">
        <v>105911409.35000001</v>
      </c>
      <c r="F20" s="47">
        <v>233</v>
      </c>
    </row>
    <row r="21" spans="1:6" s="37" customFormat="1" ht="142.5">
      <c r="A21" s="40"/>
      <c r="B21" s="42" t="s">
        <v>284</v>
      </c>
      <c r="C21" s="45" t="s">
        <v>285</v>
      </c>
      <c r="D21" s="10">
        <v>7105</v>
      </c>
      <c r="E21" s="10">
        <v>7105</v>
      </c>
      <c r="F21" s="47">
        <v>270938.74</v>
      </c>
    </row>
    <row r="22" spans="1:6" s="37" customFormat="1" ht="71.25">
      <c r="A22" s="40"/>
      <c r="B22" s="42" t="s">
        <v>286</v>
      </c>
      <c r="C22" s="45" t="s">
        <v>287</v>
      </c>
      <c r="D22" s="10">
        <v>935191.54</v>
      </c>
      <c r="E22" s="10">
        <v>935191.54</v>
      </c>
      <c r="F22" s="47">
        <v>0</v>
      </c>
    </row>
    <row r="23" spans="2:6" ht="46.5" customHeight="1">
      <c r="B23" s="72" t="s">
        <v>288</v>
      </c>
      <c r="C23" s="73"/>
      <c r="D23" s="73"/>
      <c r="E23" s="73"/>
      <c r="F23" s="73"/>
    </row>
    <row r="24" spans="2:6" ht="27.75" customHeight="1">
      <c r="B24" s="70" t="s">
        <v>289</v>
      </c>
      <c r="C24" s="70"/>
      <c r="D24" s="70"/>
      <c r="E24" s="70"/>
      <c r="F24" s="70"/>
    </row>
    <row r="25" spans="2:6" ht="30" customHeight="1">
      <c r="B25" s="71" t="s">
        <v>290</v>
      </c>
      <c r="C25" s="71"/>
      <c r="D25" s="71"/>
      <c r="E25" s="71"/>
      <c r="F25" s="71"/>
    </row>
    <row r="26" spans="2:6" ht="14.25">
      <c r="B26" s="71" t="s">
        <v>291</v>
      </c>
      <c r="C26" s="71"/>
      <c r="D26" s="71"/>
      <c r="E26" s="71"/>
      <c r="F26" s="71"/>
    </row>
    <row r="27" spans="2:6" ht="27.75" customHeight="1">
      <c r="B27" s="71" t="s">
        <v>292</v>
      </c>
      <c r="C27" s="71"/>
      <c r="D27" s="71"/>
      <c r="E27" s="71"/>
      <c r="F27" s="71"/>
    </row>
  </sheetData>
  <sheetProtection/>
  <mergeCells count="14">
    <mergeCell ref="B2:F2"/>
    <mergeCell ref="B3:F3"/>
    <mergeCell ref="B4:F4"/>
    <mergeCell ref="B5:F5"/>
    <mergeCell ref="B6:F6"/>
    <mergeCell ref="B7:B8"/>
    <mergeCell ref="C7:C8"/>
    <mergeCell ref="D7:E7"/>
    <mergeCell ref="F7:F8"/>
    <mergeCell ref="B24:F24"/>
    <mergeCell ref="B25:F25"/>
    <mergeCell ref="B26:F26"/>
    <mergeCell ref="B27:F27"/>
    <mergeCell ref="B23:F23"/>
  </mergeCells>
  <printOptions/>
  <pageMargins left="0.7086614173228347" right="0.7086614173228347" top="0.7480314960629921" bottom="0.7480314960629921" header="0.31496062992125984" footer="0.31496062992125984"/>
  <pageSetup horizontalDpi="600" verticalDpi="600" orientation="portrait" scale="69" r:id="rId1"/>
  <colBreaks count="1" manualBreakCount="1">
    <brk id="6" max="27" man="1"/>
  </colBreaks>
</worksheet>
</file>

<file path=xl/worksheets/sheet4.xml><?xml version="1.0" encoding="utf-8"?>
<worksheet xmlns="http://schemas.openxmlformats.org/spreadsheetml/2006/main" xmlns:r="http://schemas.openxmlformats.org/officeDocument/2006/relationships">
  <dimension ref="A1:F52"/>
  <sheetViews>
    <sheetView zoomScaleSheetLayoutView="100" zoomScalePageLayoutView="0" workbookViewId="0" topLeftCell="A1">
      <selection activeCell="E10" sqref="E10"/>
    </sheetView>
  </sheetViews>
  <sheetFormatPr defaultColWidth="11.421875" defaultRowHeight="15"/>
  <cols>
    <col min="1" max="1" width="1.8515625" style="0" customWidth="1"/>
    <col min="2" max="2" width="33.28125" style="0" customWidth="1"/>
    <col min="3" max="3" width="20.8515625" style="0" customWidth="1"/>
    <col min="4" max="6" width="18.421875" style="0" customWidth="1"/>
  </cols>
  <sheetData>
    <row r="1" spans="2:6" ht="15">
      <c r="B1" s="49"/>
      <c r="C1" s="49"/>
      <c r="D1" s="49"/>
      <c r="E1" s="49"/>
      <c r="F1" s="49"/>
    </row>
    <row r="2" spans="2:6" ht="15.75">
      <c r="B2" s="61" t="s">
        <v>293</v>
      </c>
      <c r="C2" s="61"/>
      <c r="D2" s="61"/>
      <c r="E2" s="61"/>
      <c r="F2" s="61"/>
    </row>
    <row r="3" spans="1:6" s="33" customFormat="1" ht="15">
      <c r="A3" s="38"/>
      <c r="B3" s="61" t="s">
        <v>1</v>
      </c>
      <c r="C3" s="61"/>
      <c r="D3" s="61"/>
      <c r="E3" s="61"/>
      <c r="F3" s="61"/>
    </row>
    <row r="4" spans="2:6" ht="15.75">
      <c r="B4" s="61" t="s">
        <v>334</v>
      </c>
      <c r="C4" s="61"/>
      <c r="D4" s="61"/>
      <c r="E4" s="61"/>
      <c r="F4" s="61"/>
    </row>
    <row r="5" spans="2:6" ht="15">
      <c r="B5" s="76" t="s">
        <v>294</v>
      </c>
      <c r="C5" s="76"/>
      <c r="D5" s="76"/>
      <c r="E5" s="76"/>
      <c r="F5" s="76"/>
    </row>
    <row r="6" spans="2:6" ht="15.75" thickBot="1">
      <c r="B6" s="76" t="s">
        <v>295</v>
      </c>
      <c r="C6" s="76"/>
      <c r="D6" s="76"/>
      <c r="E6" s="76"/>
      <c r="F6" s="76"/>
    </row>
    <row r="7" spans="2:6" ht="15.75" thickBot="1">
      <c r="B7" s="64" t="s">
        <v>296</v>
      </c>
      <c r="C7" s="74" t="s">
        <v>297</v>
      </c>
      <c r="D7" s="66" t="s">
        <v>298</v>
      </c>
      <c r="E7" s="66"/>
      <c r="F7" s="67" t="s">
        <v>299</v>
      </c>
    </row>
    <row r="8" spans="2:6" ht="15">
      <c r="B8" s="65"/>
      <c r="C8" s="75"/>
      <c r="D8" s="43" t="s">
        <v>12</v>
      </c>
      <c r="E8" s="57" t="s">
        <v>13</v>
      </c>
      <c r="F8" s="68"/>
    </row>
    <row r="9" spans="2:6" ht="56.25" customHeight="1">
      <c r="B9" s="44" t="s">
        <v>300</v>
      </c>
      <c r="C9" s="41" t="s">
        <v>301</v>
      </c>
      <c r="D9" s="10">
        <v>60459651.60624575</v>
      </c>
      <c r="E9" s="10">
        <v>60459651.60624575</v>
      </c>
      <c r="F9" s="47">
        <v>0</v>
      </c>
    </row>
    <row r="10" spans="2:6" ht="56.25" customHeight="1">
      <c r="B10" s="50" t="s">
        <v>302</v>
      </c>
      <c r="C10" s="51" t="s">
        <v>301</v>
      </c>
      <c r="D10" s="52">
        <v>16920514.61583425</v>
      </c>
      <c r="E10" s="52">
        <v>16920514.61583425</v>
      </c>
      <c r="F10" s="53">
        <v>0</v>
      </c>
    </row>
    <row r="11" spans="4:5" ht="15">
      <c r="D11" s="54"/>
      <c r="E11" s="54"/>
    </row>
    <row r="12" spans="2:6" ht="87" customHeight="1">
      <c r="B12" s="72" t="s">
        <v>303</v>
      </c>
      <c r="C12" s="73"/>
      <c r="D12" s="73"/>
      <c r="E12" s="73"/>
      <c r="F12" s="73"/>
    </row>
    <row r="13" spans="4:6" ht="15">
      <c r="D13" s="54"/>
      <c r="F13" s="54"/>
    </row>
    <row r="14" spans="2:6" ht="15">
      <c r="B14" s="49"/>
      <c r="C14" s="49"/>
      <c r="D14" s="55"/>
      <c r="E14" s="49"/>
      <c r="F14" s="49"/>
    </row>
    <row r="15" spans="2:6" ht="15">
      <c r="B15" s="49"/>
      <c r="C15" s="49"/>
      <c r="D15" s="49"/>
      <c r="E15" s="49"/>
      <c r="F15" s="49"/>
    </row>
    <row r="16" spans="2:6" ht="15.75">
      <c r="B16" s="61" t="s">
        <v>293</v>
      </c>
      <c r="C16" s="61"/>
      <c r="D16" s="61"/>
      <c r="E16" s="61"/>
      <c r="F16" s="61"/>
    </row>
    <row r="17" spans="1:6" s="33" customFormat="1" ht="15">
      <c r="A17" s="38"/>
      <c r="B17" s="61" t="s">
        <v>1</v>
      </c>
      <c r="C17" s="61"/>
      <c r="D17" s="61"/>
      <c r="E17" s="61"/>
      <c r="F17" s="61"/>
    </row>
    <row r="18" spans="2:6" ht="15.75">
      <c r="B18" s="61" t="s">
        <v>334</v>
      </c>
      <c r="C18" s="61"/>
      <c r="D18" s="61"/>
      <c r="E18" s="61"/>
      <c r="F18" s="61"/>
    </row>
    <row r="19" spans="2:6" ht="15">
      <c r="B19" s="76" t="s">
        <v>294</v>
      </c>
      <c r="C19" s="76"/>
      <c r="D19" s="76"/>
      <c r="E19" s="76"/>
      <c r="F19" s="76"/>
    </row>
    <row r="20" spans="2:6" ht="15">
      <c r="B20" s="76" t="s">
        <v>295</v>
      </c>
      <c r="C20" s="76"/>
      <c r="D20" s="76"/>
      <c r="E20" s="76"/>
      <c r="F20" s="76"/>
    </row>
    <row r="21" spans="2:6" ht="15.75" thickBot="1">
      <c r="B21" s="58"/>
      <c r="C21" s="58"/>
      <c r="D21" s="58"/>
      <c r="E21" s="58"/>
      <c r="F21" s="58"/>
    </row>
    <row r="22" spans="2:6" ht="15.75" thickBot="1">
      <c r="B22" s="64" t="s">
        <v>296</v>
      </c>
      <c r="C22" s="74" t="s">
        <v>297</v>
      </c>
      <c r="D22" s="66" t="s">
        <v>298</v>
      </c>
      <c r="E22" s="66"/>
      <c r="F22" s="67" t="s">
        <v>299</v>
      </c>
    </row>
    <row r="23" spans="2:6" ht="15">
      <c r="B23" s="65"/>
      <c r="C23" s="75"/>
      <c r="D23" s="43" t="s">
        <v>12</v>
      </c>
      <c r="E23" s="57" t="s">
        <v>13</v>
      </c>
      <c r="F23" s="68"/>
    </row>
    <row r="24" spans="2:6" ht="15">
      <c r="B24" s="78" t="s">
        <v>304</v>
      </c>
      <c r="C24" s="79"/>
      <c r="D24" s="79"/>
      <c r="E24" s="79"/>
      <c r="F24" s="80"/>
    </row>
    <row r="25" spans="2:6" ht="56.25" customHeight="1">
      <c r="B25" s="50" t="s">
        <v>305</v>
      </c>
      <c r="C25" s="51" t="s">
        <v>306</v>
      </c>
      <c r="D25" s="52">
        <v>2612390006</v>
      </c>
      <c r="E25" s="52">
        <v>2612390006</v>
      </c>
      <c r="F25" s="53">
        <v>0</v>
      </c>
    </row>
    <row r="26" spans="2:6" ht="56.25" customHeight="1">
      <c r="B26" s="50" t="s">
        <v>307</v>
      </c>
      <c r="C26" s="51" t="s">
        <v>306</v>
      </c>
      <c r="D26" s="52">
        <v>700152291</v>
      </c>
      <c r="E26" s="52">
        <v>700152291</v>
      </c>
      <c r="F26" s="53">
        <v>0</v>
      </c>
    </row>
    <row r="27" spans="2:6" ht="56.25" customHeight="1">
      <c r="B27" s="50" t="s">
        <v>308</v>
      </c>
      <c r="C27" s="51" t="s">
        <v>306</v>
      </c>
      <c r="D27" s="52">
        <v>455548703</v>
      </c>
      <c r="E27" s="52">
        <v>455548703</v>
      </c>
      <c r="F27" s="53">
        <v>0</v>
      </c>
    </row>
    <row r="28" spans="2:6" ht="56.25" customHeight="1">
      <c r="B28" s="50" t="s">
        <v>309</v>
      </c>
      <c r="C28" s="51" t="s">
        <v>306</v>
      </c>
      <c r="D28" s="52">
        <v>220066556</v>
      </c>
      <c r="E28" s="52">
        <v>220066556</v>
      </c>
      <c r="F28" s="53">
        <v>0</v>
      </c>
    </row>
    <row r="29" spans="2:6" ht="56.25" customHeight="1">
      <c r="B29" s="50" t="s">
        <v>310</v>
      </c>
      <c r="C29" s="51" t="s">
        <v>306</v>
      </c>
      <c r="D29" s="52">
        <v>69887948</v>
      </c>
      <c r="E29" s="52">
        <v>69887948</v>
      </c>
      <c r="F29" s="53">
        <v>0</v>
      </c>
    </row>
    <row r="30" spans="2:6" ht="56.25" customHeight="1">
      <c r="B30" s="50" t="s">
        <v>311</v>
      </c>
      <c r="C30" s="51" t="s">
        <v>306</v>
      </c>
      <c r="D30" s="52">
        <v>76251016</v>
      </c>
      <c r="E30" s="52">
        <v>76251016</v>
      </c>
      <c r="F30" s="53">
        <v>0</v>
      </c>
    </row>
    <row r="31" spans="2:6" ht="56.25" customHeight="1">
      <c r="B31" s="50" t="s">
        <v>312</v>
      </c>
      <c r="C31" s="51" t="s">
        <v>306</v>
      </c>
      <c r="D31" s="52">
        <v>68179677</v>
      </c>
      <c r="E31" s="52">
        <v>68179677</v>
      </c>
      <c r="F31" s="53">
        <v>0</v>
      </c>
    </row>
    <row r="32" spans="2:6" ht="56.25" customHeight="1">
      <c r="B32" s="50" t="s">
        <v>313</v>
      </c>
      <c r="C32" s="51" t="s">
        <v>306</v>
      </c>
      <c r="D32" s="52">
        <v>41254296</v>
      </c>
      <c r="E32" s="52">
        <v>41254296</v>
      </c>
      <c r="F32" s="53">
        <v>0</v>
      </c>
    </row>
    <row r="33" spans="2:6" ht="56.25" customHeight="1">
      <c r="B33" s="50" t="s">
        <v>314</v>
      </c>
      <c r="C33" s="51" t="s">
        <v>306</v>
      </c>
      <c r="D33" s="52">
        <v>9055104</v>
      </c>
      <c r="E33" s="52">
        <v>9055104</v>
      </c>
      <c r="F33" s="53">
        <v>0</v>
      </c>
    </row>
    <row r="34" spans="2:6" ht="56.25" customHeight="1">
      <c r="B34" s="50" t="s">
        <v>315</v>
      </c>
      <c r="C34" s="51" t="s">
        <v>306</v>
      </c>
      <c r="D34" s="52">
        <v>29457</v>
      </c>
      <c r="E34" s="52">
        <v>29457</v>
      </c>
      <c r="F34" s="53">
        <v>0</v>
      </c>
    </row>
    <row r="35" spans="2:6" ht="56.25" customHeight="1">
      <c r="B35" s="50" t="s">
        <v>316</v>
      </c>
      <c r="C35" s="51" t="s">
        <v>306</v>
      </c>
      <c r="D35" s="52">
        <v>51925243</v>
      </c>
      <c r="E35" s="52">
        <v>51925243</v>
      </c>
      <c r="F35" s="53">
        <v>0</v>
      </c>
    </row>
    <row r="36" spans="2:6" ht="24.75" customHeight="1">
      <c r="B36" s="78" t="s">
        <v>317</v>
      </c>
      <c r="C36" s="79"/>
      <c r="D36" s="79"/>
      <c r="E36" s="79"/>
      <c r="F36" s="80"/>
    </row>
    <row r="37" spans="2:6" ht="56.25" customHeight="1">
      <c r="B37" s="50" t="s">
        <v>318</v>
      </c>
      <c r="C37" s="51" t="s">
        <v>306</v>
      </c>
      <c r="D37" s="52">
        <v>0</v>
      </c>
      <c r="E37" s="52">
        <v>0</v>
      </c>
      <c r="F37" s="53">
        <v>18361333.170000006</v>
      </c>
    </row>
    <row r="38" spans="2:6" ht="56.25" customHeight="1">
      <c r="B38" s="50" t="s">
        <v>319</v>
      </c>
      <c r="C38" s="51" t="s">
        <v>306</v>
      </c>
      <c r="D38" s="52">
        <v>0</v>
      </c>
      <c r="E38" s="52">
        <v>0</v>
      </c>
      <c r="F38" s="53">
        <v>1484659</v>
      </c>
    </row>
    <row r="39" spans="2:6" ht="56.25" customHeight="1">
      <c r="B39" s="50" t="s">
        <v>320</v>
      </c>
      <c r="C39" s="51" t="s">
        <v>306</v>
      </c>
      <c r="D39" s="52">
        <v>764924980</v>
      </c>
      <c r="E39" s="52">
        <v>764924980</v>
      </c>
      <c r="F39" s="53">
        <v>0</v>
      </c>
    </row>
    <row r="40" spans="2:6" ht="56.25" customHeight="1">
      <c r="B40" s="50" t="s">
        <v>321</v>
      </c>
      <c r="C40" s="51" t="s">
        <v>306</v>
      </c>
      <c r="D40" s="52">
        <v>0</v>
      </c>
      <c r="E40" s="52">
        <v>0</v>
      </c>
      <c r="F40" s="53">
        <v>26</v>
      </c>
    </row>
    <row r="41" spans="2:6" ht="56.25" customHeight="1">
      <c r="B41" s="50" t="s">
        <v>322</v>
      </c>
      <c r="C41" s="51" t="s">
        <v>306</v>
      </c>
      <c r="D41" s="52">
        <v>0</v>
      </c>
      <c r="E41" s="52">
        <v>0</v>
      </c>
      <c r="F41" s="53">
        <v>3627</v>
      </c>
    </row>
    <row r="42" spans="2:6" ht="56.25" customHeight="1">
      <c r="B42" s="50" t="s">
        <v>323</v>
      </c>
      <c r="C42" s="51" t="s">
        <v>306</v>
      </c>
      <c r="D42" s="52">
        <v>0</v>
      </c>
      <c r="E42" s="52">
        <v>0</v>
      </c>
      <c r="F42" s="53">
        <v>618</v>
      </c>
    </row>
    <row r="43" spans="2:6" ht="56.25" customHeight="1">
      <c r="B43" s="50" t="s">
        <v>324</v>
      </c>
      <c r="C43" s="51" t="s">
        <v>306</v>
      </c>
      <c r="D43" s="52">
        <v>0</v>
      </c>
      <c r="E43" s="52">
        <v>0</v>
      </c>
      <c r="F43" s="53">
        <v>433178.02</v>
      </c>
    </row>
    <row r="44" spans="2:6" ht="56.25" customHeight="1">
      <c r="B44" s="50" t="s">
        <v>325</v>
      </c>
      <c r="C44" s="51" t="s">
        <v>306</v>
      </c>
      <c r="D44" s="52">
        <v>0</v>
      </c>
      <c r="E44" s="52">
        <v>0</v>
      </c>
      <c r="F44" s="53">
        <v>132447</v>
      </c>
    </row>
    <row r="45" spans="2:6" ht="60">
      <c r="B45" s="50" t="s">
        <v>326</v>
      </c>
      <c r="C45" s="51" t="s">
        <v>306</v>
      </c>
      <c r="D45" s="52">
        <v>1428464773</v>
      </c>
      <c r="E45" s="52">
        <v>1428464773</v>
      </c>
      <c r="F45" s="53">
        <v>0</v>
      </c>
    </row>
    <row r="46" spans="2:6" ht="15">
      <c r="B46" s="81"/>
      <c r="C46" s="81"/>
      <c r="D46" s="81"/>
      <c r="E46" s="81"/>
      <c r="F46" s="81"/>
    </row>
    <row r="47" spans="2:6" ht="37.5" customHeight="1">
      <c r="B47" s="77" t="s">
        <v>327</v>
      </c>
      <c r="C47" s="77"/>
      <c r="D47" s="77"/>
      <c r="E47" s="77"/>
      <c r="F47" s="77"/>
    </row>
    <row r="48" spans="2:6" ht="30" customHeight="1">
      <c r="B48" s="77" t="s">
        <v>328</v>
      </c>
      <c r="C48" s="77"/>
      <c r="D48" s="77"/>
      <c r="E48" s="77"/>
      <c r="F48" s="77"/>
    </row>
    <row r="49" spans="2:6" ht="40.5" customHeight="1">
      <c r="B49" s="77"/>
      <c r="C49" s="77"/>
      <c r="D49" s="77"/>
      <c r="E49" s="77"/>
      <c r="F49" s="77"/>
    </row>
    <row r="50" spans="2:6" ht="15" customHeight="1">
      <c r="B50" s="77" t="s">
        <v>329</v>
      </c>
      <c r="C50" s="77"/>
      <c r="D50" s="77"/>
      <c r="E50" s="77"/>
      <c r="F50" s="77"/>
    </row>
    <row r="51" spans="2:6" ht="56.25" customHeight="1">
      <c r="B51" s="77"/>
      <c r="C51" s="77"/>
      <c r="D51" s="77"/>
      <c r="E51" s="77"/>
      <c r="F51" s="77"/>
    </row>
    <row r="52" ht="15">
      <c r="D52" s="56"/>
    </row>
  </sheetData>
  <sheetProtection/>
  <mergeCells count="25">
    <mergeCell ref="B20:F20"/>
    <mergeCell ref="B22:B23"/>
    <mergeCell ref="C22:C23"/>
    <mergeCell ref="D22:E22"/>
    <mergeCell ref="F22:F23"/>
    <mergeCell ref="B4:F4"/>
    <mergeCell ref="B3:F3"/>
    <mergeCell ref="B24:F24"/>
    <mergeCell ref="B36:F36"/>
    <mergeCell ref="B46:F46"/>
    <mergeCell ref="B47:F47"/>
    <mergeCell ref="B48:F49"/>
    <mergeCell ref="B50:F51"/>
    <mergeCell ref="B12:F12"/>
    <mergeCell ref="B16:F16"/>
    <mergeCell ref="B17:F17"/>
    <mergeCell ref="B18:F18"/>
    <mergeCell ref="B19:F19"/>
    <mergeCell ref="B2:F2"/>
    <mergeCell ref="B5:F5"/>
    <mergeCell ref="B6:F6"/>
    <mergeCell ref="B7:B8"/>
    <mergeCell ref="C7:C8"/>
    <mergeCell ref="D7:E7"/>
    <mergeCell ref="F7:F8"/>
  </mergeCells>
  <printOptions/>
  <pageMargins left="0.7086614173228347" right="0.7086614173228347" top="0.7480314960629921" bottom="0.7480314960629921" header="0.31496062992125984" footer="0.31496062992125984"/>
  <pageSetup horizontalDpi="600" verticalDpi="600" orientation="portrait" scale="69"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Hernández Ramírez, José</dc:creator>
  <cp:keywords/>
  <dc:description/>
  <cp:lastModifiedBy>Hernández Ramírez, José</cp:lastModifiedBy>
  <cp:lastPrinted>2022-02-21T16:21:20Z</cp:lastPrinted>
  <dcterms:created xsi:type="dcterms:W3CDTF">2022-01-31T21:54:42Z</dcterms:created>
  <dcterms:modified xsi:type="dcterms:W3CDTF">2022-02-21T16:21:45Z</dcterms:modified>
  <cp:category/>
  <cp:version/>
  <cp:contentType/>
  <cp:contentStatus/>
</cp:coreProperties>
</file>