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BP" sheetId="1" r:id="rId1"/>
  </sheets>
  <externalReferences>
    <externalReference r:id="rId4"/>
  </externalReferences>
  <definedNames>
    <definedName name="_xlnm.Print_Area" localSheetId="0">'BP'!$A$1:$G$79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<sst xmlns="http://schemas.openxmlformats.org/spreadsheetml/2006/main" count="73" uniqueCount="56">
  <si>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</si>
  <si>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</si>
  <si>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</si>
  <si>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</si>
  <si>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</si>
  <si>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</si>
  <si>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</si>
  <si>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</si>
  <si>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</si>
  <si>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</si>
  <si>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</si>
  <si>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</si>
  <si>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</si>
  <si>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</si>
  <si>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</si>
  <si>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</si>
  <si>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</si>
  <si>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</si>
  <si>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</si>
  <si>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</si>
  <si>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</si>
  <si>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</si>
  <si>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</si>
  <si>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</si>
  <si>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</si>
  <si>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</si>
  <si>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</si>
  <si>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</si>
  <si>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</si>
  <si>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</si>
  <si>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</si>
  <si>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</si>
  <si>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</si>
  <si>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</si>
  <si>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</si>
  <si>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</si>
  <si>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</si>
  <si>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</si>
  <si>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</si>
  <si>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</si>
  <si>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</si>
  <si>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</si>
  <si>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</si>
  <si>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</si>
  <si>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</si>
  <si>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</si>
  <si>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</si>
  <si>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</si>
  <si>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</si>
  <si>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CENTRO DE CAPACITACION, FORMACION E INVESTIGACION PARA LA SEGURIDAD DEL ESTADO DE QUERETARO</t>
  </si>
  <si>
    <t>M. en G.P. A. Alejandro Fontecilla Pinto</t>
  </si>
  <si>
    <t>I.C. Yessica Beatriz Gómez Gómez</t>
  </si>
  <si>
    <t>Director General</t>
  </si>
  <si>
    <t>Jefe del Departamento Administrativo</t>
  </si>
  <si>
    <t>ECA*</t>
  </si>
  <si>
    <t>ECA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</si>
</sst>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 vertical="center" wrapText="1"/>
      <protection/>
    </xf>
    <xf numFmtId="3" fontId="38" fillId="34" borderId="11" xfId="0" applyNumberFormat="1" applyFont="1" applyFill="1" applyBorder="1" applyAlignment="1" applyProtection="1">
      <alignment vertical="center"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9" fillId="16" borderId="21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5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left" vertical="center" wrapText="1"/>
      <protection/>
    </xf>
    <xf numFmtId="0" fontId="39" fillId="16" borderId="23" xfId="0" applyFont="1" applyFill="1" applyBorder="1" applyAlignment="1" applyProtection="1">
      <alignment horizontal="left" vertical="center" wrapText="1"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5" xfId="0" applyNumberFormat="1" applyFont="1" applyFill="1" applyBorder="1" applyAlignment="1">
      <alignment horizontal="left" vertical="center" wrapText="1"/>
    </xf>
    <xf numFmtId="0" fontId="40" fillId="33" borderId="0" xfId="0" applyFont="1" applyFill="1" applyAlignment="1" applyProtection="1">
      <alignment vertical="center" wrapText="1"/>
      <protection/>
    </xf>
    <xf numFmtId="0" fontId="39" fillId="33" borderId="26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26" xfId="0" applyFont="1" applyFill="1" applyBorder="1" applyAlignment="1" applyProtection="1">
      <alignment horizontal="center" vertical="top"/>
      <protection/>
    </xf>
    <xf numFmtId="43" fontId="40" fillId="33" borderId="0" xfId="47" applyFont="1" applyFill="1" applyAlignment="1" applyProtection="1">
      <alignment vertical="center" wrapText="1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horizontal="center" vertical="top"/>
      <protection/>
    </xf>
    <xf numFmtId="0" fontId="39" fillId="33" borderId="0" xfId="0" applyFont="1" applyFill="1" applyBorder="1" applyAlignment="1" applyProtection="1">
      <alignment horizontal="center" vertical="top"/>
      <protection/>
    </xf>
    <xf numFmtId="43" fontId="40" fillId="33" borderId="0" xfId="47" applyFont="1" applyFill="1" applyAlignment="1" applyProtection="1">
      <alignment horizontal="center" vertical="center" wrapText="1"/>
      <protection/>
    </xf>
    <xf numFmtId="0" fontId="39" fillId="33" borderId="26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view="pageBreakPreview" zoomScale="70" zoomScaleNormal="80" zoomScaleSheetLayoutView="70" zoomScalePageLayoutView="0" workbookViewId="0" topLeftCell="A1">
      <selection activeCell="D82" sqref="D8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4" t="s">
        <v>49</v>
      </c>
      <c r="C2" s="94"/>
      <c r="D2" s="94"/>
      <c r="E2" s="94"/>
      <c r="F2" s="94"/>
    </row>
    <row r="3" spans="2:6" s="1" customFormat="1" ht="12">
      <c r="B3" s="94" t="s">
        <v>43</v>
      </c>
      <c r="C3" s="94"/>
      <c r="D3" s="94"/>
      <c r="E3" s="94"/>
      <c r="F3" s="94"/>
    </row>
    <row r="4" spans="2:6" s="1" customFormat="1" ht="12">
      <c r="B4" s="94" t="s">
        <v>47</v>
      </c>
      <c r="C4" s="94"/>
      <c r="D4" s="94"/>
      <c r="E4" s="94"/>
      <c r="F4" s="94"/>
    </row>
    <row r="5" spans="2:6" s="1" customFormat="1" ht="12">
      <c r="B5" s="95" t="s">
        <v>42</v>
      </c>
      <c r="C5" s="95"/>
      <c r="D5" s="96"/>
      <c r="E5" s="96"/>
      <c r="F5" s="96"/>
    </row>
    <row r="6" spans="2:6" ht="12">
      <c r="B6" s="95" t="s">
        <v>48</v>
      </c>
      <c r="C6" s="95"/>
      <c r="D6" s="96"/>
      <c r="E6" s="96"/>
      <c r="F6" s="96"/>
    </row>
    <row r="7" spans="2:6" ht="12">
      <c r="B7" s="97" t="s">
        <v>0</v>
      </c>
      <c r="C7" s="97"/>
      <c r="D7" s="94"/>
      <c r="E7" s="94"/>
      <c r="F7" s="94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8" t="s">
        <v>1</v>
      </c>
      <c r="C10" s="99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0"/>
      <c r="C11" s="7"/>
      <c r="D11" s="8"/>
      <c r="E11" s="9"/>
      <c r="F11" s="49"/>
      <c r="G11" s="1"/>
    </row>
    <row r="12" spans="1:7" s="6" customFormat="1" ht="12">
      <c r="A12" s="1"/>
      <c r="B12" s="50" t="s">
        <v>5</v>
      </c>
      <c r="C12" s="7"/>
      <c r="D12" s="10">
        <f>+D13+D14+D15</f>
        <v>17684832</v>
      </c>
      <c r="E12" s="11">
        <f>+E13+E14+E15</f>
        <v>17783671</v>
      </c>
      <c r="F12" s="51">
        <f>+F13+F14+F15</f>
        <v>17783671</v>
      </c>
      <c r="G12" s="1"/>
    </row>
    <row r="13" spans="2:6" ht="12">
      <c r="B13" s="52" t="s">
        <v>6</v>
      </c>
      <c r="C13" s="12"/>
      <c r="D13" s="13">
        <v>17684832</v>
      </c>
      <c r="E13" s="14">
        <v>17783671</v>
      </c>
      <c r="F13" s="53">
        <v>17783671</v>
      </c>
    </row>
    <row r="14" spans="2:6" ht="12">
      <c r="B14" s="54" t="s">
        <v>7</v>
      </c>
      <c r="C14" s="16"/>
      <c r="D14" s="17"/>
      <c r="E14" s="18"/>
      <c r="F14" s="55"/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0" t="s">
        <v>9</v>
      </c>
      <c r="C16" s="7"/>
      <c r="D16" s="21">
        <f>+D17+D18</f>
        <v>17684832</v>
      </c>
      <c r="E16" s="22">
        <f>+E17+E18</f>
        <v>22365451</v>
      </c>
      <c r="F16" s="58">
        <f>+F17+F18</f>
        <v>22295780</v>
      </c>
    </row>
    <row r="17" spans="2:6" ht="12">
      <c r="B17" s="52" t="s">
        <v>10</v>
      </c>
      <c r="C17" s="12"/>
      <c r="D17" s="23">
        <v>17684832</v>
      </c>
      <c r="E17" s="24">
        <v>22365451</v>
      </c>
      <c r="F17" s="59">
        <v>22295780</v>
      </c>
    </row>
    <row r="18" spans="2:6" ht="12">
      <c r="B18" s="92" t="s">
        <v>11</v>
      </c>
      <c r="C18" s="93"/>
      <c r="D18" s="23"/>
      <c r="E18" s="24"/>
      <c r="F18" s="59"/>
    </row>
    <row r="19" spans="2:6" ht="12">
      <c r="B19" s="50" t="s">
        <v>12</v>
      </c>
      <c r="C19" s="7"/>
      <c r="D19" s="21">
        <f>+D20+D21</f>
        <v>0</v>
      </c>
      <c r="E19" s="22">
        <f>+E20+E21</f>
        <v>7006038</v>
      </c>
      <c r="F19" s="58">
        <f>+F20+F21</f>
        <v>7006038</v>
      </c>
    </row>
    <row r="20" spans="2:6" ht="12">
      <c r="B20" s="60" t="s">
        <v>13</v>
      </c>
      <c r="C20" s="25"/>
      <c r="D20" s="26"/>
      <c r="E20" s="27">
        <v>7006038</v>
      </c>
      <c r="F20" s="61">
        <v>7006038</v>
      </c>
    </row>
    <row r="21" spans="2:6" ht="12">
      <c r="B21" s="100" t="s">
        <v>14</v>
      </c>
      <c r="C21" s="101"/>
      <c r="D21" s="28"/>
      <c r="E21" s="29"/>
      <c r="F21" s="62"/>
    </row>
    <row r="22" spans="2:6" ht="12">
      <c r="B22" s="63"/>
      <c r="C22" s="30"/>
      <c r="D22" s="8"/>
      <c r="E22" s="20"/>
      <c r="F22" s="49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2424258</v>
      </c>
      <c r="F23" s="58">
        <f>+F12-F16+F19</f>
        <v>2493929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2424258</v>
      </c>
      <c r="F24" s="58">
        <f>+F23-F15</f>
        <v>2493929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-4581780</v>
      </c>
      <c r="F25" s="58">
        <f>+F24-F19</f>
        <v>-4512109</v>
      </c>
    </row>
    <row r="26" spans="2:6" ht="12.75" thickBot="1">
      <c r="B26" s="63"/>
      <c r="C26" s="30"/>
      <c r="D26" s="8"/>
      <c r="E26" s="20"/>
      <c r="F26" s="49"/>
    </row>
    <row r="27" spans="2:6" ht="12.75" thickBot="1">
      <c r="B27" s="91" t="s">
        <v>44</v>
      </c>
      <c r="C27" s="81"/>
      <c r="D27" s="83" t="s">
        <v>45</v>
      </c>
      <c r="E27" s="84" t="s">
        <v>3</v>
      </c>
      <c r="F27" s="82" t="s">
        <v>4</v>
      </c>
    </row>
    <row r="28" spans="2:6" ht="12">
      <c r="B28" s="65"/>
      <c r="C28" s="33"/>
      <c r="D28" s="8"/>
      <c r="E28" s="20"/>
      <c r="F28" s="49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/>
      <c r="E30" s="20"/>
      <c r="F30" s="57"/>
    </row>
    <row r="31" spans="2:6" ht="12">
      <c r="B31" s="100" t="s">
        <v>20</v>
      </c>
      <c r="C31" s="101"/>
      <c r="D31" s="8"/>
      <c r="E31" s="20"/>
      <c r="F31" s="57"/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-4581780</v>
      </c>
      <c r="F33" s="67">
        <f>+F25+F29</f>
        <v>-4512109</v>
      </c>
      <c r="G33" s="34"/>
    </row>
    <row r="34" spans="2:6" ht="12.75" thickBot="1">
      <c r="B34" s="63"/>
      <c r="C34" s="30"/>
      <c r="D34" s="8"/>
      <c r="E34" s="20"/>
      <c r="F34" s="57"/>
    </row>
    <row r="35" spans="2:6" ht="12.75" thickBot="1">
      <c r="B35" s="91" t="s">
        <v>44</v>
      </c>
      <c r="C35" s="81"/>
      <c r="D35" s="83" t="s">
        <v>45</v>
      </c>
      <c r="E35" s="84" t="s">
        <v>3</v>
      </c>
      <c r="F35" s="82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7">
        <f>+E38+E39</f>
        <v>0</v>
      </c>
      <c r="F37" s="67">
        <f>+F38+F39</f>
        <v>0</v>
      </c>
    </row>
    <row r="38" spans="2:6" ht="12">
      <c r="B38" s="60" t="s">
        <v>23</v>
      </c>
      <c r="C38" s="25"/>
      <c r="D38" s="39"/>
      <c r="E38" s="40"/>
      <c r="F38" s="61"/>
    </row>
    <row r="39" spans="2:6" ht="12">
      <c r="B39" s="100" t="s">
        <v>24</v>
      </c>
      <c r="C39" s="101"/>
      <c r="D39" s="28"/>
      <c r="E39" s="29"/>
      <c r="F39" s="62"/>
    </row>
    <row r="40" spans="2:6" ht="12">
      <c r="B40" s="64" t="s">
        <v>25</v>
      </c>
      <c r="C40" s="32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5"/>
      <c r="D41" s="41"/>
      <c r="E41" s="42"/>
      <c r="F41" s="57"/>
    </row>
    <row r="42" spans="2:6" ht="12">
      <c r="B42" s="60" t="s">
        <v>27</v>
      </c>
      <c r="C42" s="43"/>
      <c r="D42" s="8"/>
      <c r="E42" s="20"/>
      <c r="F42" s="49"/>
    </row>
    <row r="43" spans="2:6" ht="12">
      <c r="B43" s="60"/>
      <c r="C43" s="25"/>
      <c r="D43" s="8"/>
      <c r="E43" s="20"/>
      <c r="F43" s="57"/>
    </row>
    <row r="44" spans="2:6" ht="12">
      <c r="B44" s="64" t="s">
        <v>28</v>
      </c>
      <c r="C44" s="32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.75" thickBot="1">
      <c r="B45" s="63"/>
      <c r="C45" s="30"/>
      <c r="D45" s="8"/>
      <c r="E45" s="20"/>
      <c r="F45" s="57"/>
    </row>
    <row r="46" spans="2:6" ht="12.75" thickBot="1">
      <c r="B46" s="91" t="s">
        <v>44</v>
      </c>
      <c r="C46" s="81"/>
      <c r="D46" s="83" t="s">
        <v>45</v>
      </c>
      <c r="E46" s="84" t="s">
        <v>3</v>
      </c>
      <c r="F46" s="82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1">
        <f>D13</f>
        <v>17684832</v>
      </c>
      <c r="E48" s="42">
        <f>E13</f>
        <v>17783671</v>
      </c>
      <c r="F48" s="68">
        <f>F13</f>
        <v>17783671</v>
      </c>
      <c r="G48" s="1"/>
    </row>
    <row r="49" spans="1:7" s="6" customFormat="1" ht="12">
      <c r="A49" s="1"/>
      <c r="B49" s="103" t="s">
        <v>30</v>
      </c>
      <c r="C49" s="104"/>
      <c r="D49" s="41">
        <f>+D50-D51</f>
        <v>0</v>
      </c>
      <c r="E49" s="42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1">
        <f>D38</f>
        <v>0</v>
      </c>
      <c r="E50" s="42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2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17684832</v>
      </c>
      <c r="E52" s="42">
        <f>E17</f>
        <v>22365451</v>
      </c>
      <c r="F52" s="70">
        <f>F17</f>
        <v>22295780</v>
      </c>
    </row>
    <row r="53" spans="2:6" ht="12">
      <c r="B53" s="63" t="s">
        <v>33</v>
      </c>
      <c r="C53" s="30"/>
      <c r="D53" s="8">
        <f>D20</f>
        <v>0</v>
      </c>
      <c r="E53" s="42">
        <f>E20</f>
        <v>7006038</v>
      </c>
      <c r="F53" s="70">
        <f>F20</f>
        <v>7006038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2424258</v>
      </c>
      <c r="F55" s="58">
        <f>+F48+F49-F52+F53</f>
        <v>2493929</v>
      </c>
    </row>
    <row r="56" spans="2:6" ht="12.75" thickBot="1">
      <c r="B56" s="85" t="s">
        <v>35</v>
      </c>
      <c r="C56" s="31"/>
      <c r="D56" s="21">
        <f>+D55-D49</f>
        <v>0</v>
      </c>
      <c r="E56" s="22">
        <f>+E55-E49</f>
        <v>2424258</v>
      </c>
      <c r="F56" s="58">
        <f>+F55-F49</f>
        <v>2493929</v>
      </c>
    </row>
    <row r="57" spans="2:6" ht="12.75" thickBot="1">
      <c r="B57" s="91" t="s">
        <v>44</v>
      </c>
      <c r="C57" s="81"/>
      <c r="D57" s="84" t="s">
        <v>46</v>
      </c>
      <c r="E57" s="84" t="s">
        <v>3</v>
      </c>
      <c r="F57" s="82" t="s">
        <v>4</v>
      </c>
    </row>
    <row r="58" spans="2:6" ht="12">
      <c r="B58" s="86"/>
      <c r="C58" s="87"/>
      <c r="D58" s="88"/>
      <c r="E58" s="89"/>
      <c r="F58" s="90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3"/>
      <c r="D60" s="8">
        <f>D14</f>
        <v>0</v>
      </c>
      <c r="E60" s="8">
        <f>E14</f>
        <v>0</v>
      </c>
      <c r="F60" s="72">
        <f>F14</f>
        <v>0</v>
      </c>
    </row>
    <row r="61" spans="2:6" ht="12">
      <c r="B61" s="103" t="s">
        <v>37</v>
      </c>
      <c r="C61" s="104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103" t="s">
        <v>24</v>
      </c>
      <c r="C62" s="104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100" t="s">
        <v>27</v>
      </c>
      <c r="C63" s="101"/>
      <c r="D63" s="41">
        <f>D42</f>
        <v>0</v>
      </c>
      <c r="E63" s="42">
        <f>E42</f>
        <v>0</v>
      </c>
      <c r="F63" s="49">
        <f>F42</f>
        <v>0</v>
      </c>
    </row>
    <row r="64" spans="2:6" ht="12">
      <c r="B64" s="60"/>
      <c r="C64" s="25"/>
      <c r="D64" s="8"/>
      <c r="E64" s="20"/>
      <c r="F64" s="49"/>
    </row>
    <row r="65" spans="2:6" ht="12">
      <c r="B65" s="63" t="s">
        <v>38</v>
      </c>
      <c r="C65" s="30"/>
      <c r="D65" s="8">
        <f>D18</f>
        <v>0</v>
      </c>
      <c r="E65" s="20">
        <f>E18</f>
        <v>0</v>
      </c>
      <c r="F65" s="57">
        <f>F18</f>
        <v>0</v>
      </c>
    </row>
    <row r="66" spans="2:6" ht="12">
      <c r="B66" s="63"/>
      <c r="C66" s="30"/>
      <c r="D66" s="15"/>
      <c r="E66" s="9"/>
      <c r="F66" s="49"/>
    </row>
    <row r="67" spans="2:6" ht="12">
      <c r="B67" s="63" t="s">
        <v>39</v>
      </c>
      <c r="C67" s="30"/>
      <c r="D67" s="8">
        <f>D21</f>
        <v>0</v>
      </c>
      <c r="E67" s="8">
        <f>E21</f>
        <v>0</v>
      </c>
      <c r="F67" s="72">
        <f>F21</f>
        <v>0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0</v>
      </c>
      <c r="F69" s="58">
        <f>+F60+F61-F65+F67</f>
        <v>0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0</v>
      </c>
      <c r="F70" s="58">
        <f>+F69-F61</f>
        <v>0</v>
      </c>
    </row>
    <row r="71" spans="2:6" ht="12.75" thickBot="1">
      <c r="B71" s="73"/>
      <c r="C71" s="74"/>
      <c r="D71" s="75"/>
      <c r="E71" s="76"/>
      <c r="F71" s="77"/>
    </row>
    <row r="72" spans="2:8" ht="12">
      <c r="B72" s="102"/>
      <c r="C72" s="102"/>
      <c r="D72" s="102"/>
      <c r="E72" s="102"/>
      <c r="F72" s="102"/>
      <c r="G72" s="102"/>
      <c r="H72" s="102"/>
    </row>
    <row r="73" spans="2:8" ht="12">
      <c r="B73" s="102"/>
      <c r="C73" s="102"/>
      <c r="D73" s="102"/>
      <c r="E73" s="102"/>
      <c r="F73" s="102"/>
      <c r="G73" s="102"/>
      <c r="H73" s="102"/>
    </row>
    <row r="74" spans="2:9" s="105" customFormat="1" ht="12" customHeight="1">
      <c r="B74" s="106" t="s">
        <v>50</v>
      </c>
      <c r="D74" s="107"/>
      <c r="E74" s="108" t="s">
        <v>51</v>
      </c>
      <c r="F74" s="108"/>
      <c r="G74" s="108"/>
      <c r="H74" s="109"/>
      <c r="I74" s="109"/>
    </row>
    <row r="75" spans="2:9" s="105" customFormat="1" ht="15" customHeight="1">
      <c r="B75" s="110" t="s">
        <v>52</v>
      </c>
      <c r="D75" s="107"/>
      <c r="E75" s="111" t="s">
        <v>53</v>
      </c>
      <c r="F75" s="111"/>
      <c r="G75" s="111"/>
      <c r="H75" s="109"/>
      <c r="I75" s="109"/>
    </row>
    <row r="76" spans="2:9" s="105" customFormat="1" ht="12.75">
      <c r="B76" s="110"/>
      <c r="D76" s="107"/>
      <c r="E76" s="107"/>
      <c r="F76" s="112"/>
      <c r="G76" s="113"/>
      <c r="H76" s="109"/>
      <c r="I76" s="109"/>
    </row>
    <row r="77" spans="2:9" s="105" customFormat="1" ht="12" customHeight="1">
      <c r="B77" s="107"/>
      <c r="D77" s="107"/>
      <c r="E77" s="107"/>
      <c r="F77" s="107"/>
      <c r="G77" s="109"/>
      <c r="H77" s="109"/>
      <c r="I77" s="109"/>
    </row>
    <row r="78" spans="2:9" s="105" customFormat="1" ht="12" customHeight="1">
      <c r="B78" s="114" t="s">
        <v>54</v>
      </c>
      <c r="D78" s="107"/>
      <c r="E78" s="107"/>
      <c r="F78" s="107"/>
      <c r="G78" s="109"/>
      <c r="H78" s="109"/>
      <c r="I78" s="109"/>
    </row>
    <row r="79" spans="2:9" s="105" customFormat="1" ht="13.5" customHeight="1">
      <c r="B79" s="112" t="s">
        <v>55</v>
      </c>
      <c r="D79" s="107"/>
      <c r="E79" s="107"/>
      <c r="F79" s="107"/>
      <c r="G79" s="109"/>
      <c r="H79" s="109"/>
      <c r="I79" s="109"/>
    </row>
    <row r="80" spans="2:6" ht="12">
      <c r="B80" s="45"/>
      <c r="C80" s="45"/>
      <c r="D80" s="44"/>
      <c r="E80" s="44"/>
      <c r="F80" s="44"/>
    </row>
    <row r="81" spans="2:6" ht="12">
      <c r="B81" s="48"/>
      <c r="C81" s="48"/>
      <c r="D81" s="47"/>
      <c r="E81" s="47"/>
      <c r="F81" s="47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8"/>
      <c r="C87" s="48"/>
      <c r="D87" s="47"/>
      <c r="E87" s="47"/>
      <c r="F87" s="44"/>
    </row>
    <row r="88" spans="2:6" ht="12">
      <c r="B88" s="48"/>
      <c r="C88" s="48"/>
      <c r="D88" s="47"/>
      <c r="E88" s="47"/>
      <c r="F88" s="46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8"/>
      <c r="C101" s="48"/>
      <c r="D101" s="47"/>
      <c r="E101" s="47"/>
      <c r="F101" s="44"/>
    </row>
    <row r="102" spans="2:6" ht="12">
      <c r="B102" s="48"/>
      <c r="C102" s="48"/>
      <c r="D102" s="47"/>
      <c r="E102" s="47"/>
      <c r="F102" s="44"/>
    </row>
    <row r="103" spans="2:6" ht="12">
      <c r="B103" s="45"/>
      <c r="C103" s="45"/>
      <c r="D103" s="44"/>
      <c r="E103" s="44"/>
      <c r="F103" s="48"/>
    </row>
    <row r="104" spans="2:6" ht="12">
      <c r="B104" s="45"/>
      <c r="C104" s="45"/>
      <c r="D104" s="44"/>
      <c r="E104" s="44"/>
      <c r="F104" s="48"/>
    </row>
    <row r="105" spans="2:6" ht="12">
      <c r="B105" s="45"/>
      <c r="C105" s="45"/>
      <c r="D105" s="44"/>
      <c r="E105" s="44"/>
      <c r="F105" s="48"/>
    </row>
    <row r="106" spans="2:6" ht="12">
      <c r="B106" s="45"/>
      <c r="C106" s="45"/>
      <c r="D106" s="44"/>
      <c r="E106" s="44"/>
      <c r="F106" s="48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9">
    <mergeCell ref="E74:G74"/>
    <mergeCell ref="E75:G75"/>
    <mergeCell ref="B63:C63"/>
    <mergeCell ref="B72:H72"/>
    <mergeCell ref="B73:H7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RecursosFinancieros1</cp:lastModifiedBy>
  <dcterms:created xsi:type="dcterms:W3CDTF">2018-10-24T18:09:57Z</dcterms:created>
  <dcterms:modified xsi:type="dcterms:W3CDTF">2022-01-26T20:27:43Z</dcterms:modified>
  <cp:category/>
  <cp:version/>
  <cp:contentType/>
  <cp:contentStatus/>
</cp:coreProperties>
</file>