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<sst xmlns="http://schemas.openxmlformats.org/spreadsheetml/2006/main" count="67" uniqueCount="50">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</sst>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37">
      <selection activeCell="B73" sqref="B73:H7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58102947</v>
      </c>
      <c r="E12" s="11">
        <f>+E13+E14+E15</f>
        <v>131968942.27</v>
      </c>
      <c r="F12" s="52">
        <f>+F13+F14+F15</f>
        <v>131968942.27</v>
      </c>
      <c r="G12" s="1"/>
    </row>
    <row r="13" spans="2:6" ht="12">
      <c r="B13" s="53" t="s">
        <v>6</v>
      </c>
      <c r="C13" s="12"/>
      <c r="D13" s="13">
        <v>58102947</v>
      </c>
      <c r="E13" s="14">
        <v>80301323.99</v>
      </c>
      <c r="F13" s="54">
        <v>80301323.99</v>
      </c>
    </row>
    <row r="14" spans="2:6" ht="12">
      <c r="B14" s="55" t="s">
        <v>7</v>
      </c>
      <c r="C14" s="16"/>
      <c r="D14" s="17"/>
      <c r="E14" s="18">
        <v>51667618.28</v>
      </c>
      <c r="F14" s="56">
        <v>51667618.28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58102947</v>
      </c>
      <c r="E16" s="22">
        <f>+E17+E18</f>
        <v>147859147.95999998</v>
      </c>
      <c r="F16" s="59">
        <f>+F17+F18</f>
        <v>128424603.81</v>
      </c>
    </row>
    <row r="17" spans="2:6" ht="12">
      <c r="B17" s="53" t="s">
        <v>10</v>
      </c>
      <c r="C17" s="12"/>
      <c r="D17" s="13">
        <v>58102947</v>
      </c>
      <c r="E17" s="24">
        <v>96191529.63</v>
      </c>
      <c r="F17" s="60">
        <v>90711156.65</v>
      </c>
    </row>
    <row r="18" spans="2:6" ht="12">
      <c r="B18" s="98" t="s">
        <v>11</v>
      </c>
      <c r="C18" s="99"/>
      <c r="D18" s="23">
        <v>0</v>
      </c>
      <c r="E18" s="24">
        <v>51667618.33</v>
      </c>
      <c r="F18" s="60">
        <v>37713447.16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19101576.28</v>
      </c>
      <c r="F19" s="59">
        <f>+F20+F21</f>
        <v>18392405.98</v>
      </c>
    </row>
    <row r="20" spans="2:6" ht="12">
      <c r="B20" s="61" t="s">
        <v>13</v>
      </c>
      <c r="C20" s="25"/>
      <c r="D20" s="26"/>
      <c r="E20" s="27">
        <v>19101576.28</v>
      </c>
      <c r="F20" s="62">
        <v>18392405.98</v>
      </c>
    </row>
    <row r="21" spans="2:6" ht="12">
      <c r="B21" s="93" t="s">
        <v>14</v>
      </c>
      <c r="C21" s="94"/>
      <c r="D21" s="28"/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3211370.5900000185</v>
      </c>
      <c r="F23" s="59">
        <f>+F12-F16+F19</f>
        <v>21936744.439999994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3211370.5900000185</v>
      </c>
      <c r="F24" s="59">
        <f>+F23-F15</f>
        <v>21936744.439999994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-15890205.689999983</v>
      </c>
      <c r="F25" s="59">
        <f>+F24-F19</f>
        <v>3544338.4599999934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-15890205.689999983</v>
      </c>
      <c r="F33" s="68">
        <f>+F25+F29</f>
        <v>3544338.4599999934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58102947</v>
      </c>
      <c r="E48" s="42">
        <f>E13</f>
        <v>80301323.99</v>
      </c>
      <c r="F48" s="69">
        <f>F13</f>
        <v>80301323.99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58102947</v>
      </c>
      <c r="E52" s="42">
        <f>E17</f>
        <v>96191529.63</v>
      </c>
      <c r="F52" s="71">
        <f>F17</f>
        <v>90711156.65</v>
      </c>
    </row>
    <row r="53" spans="2:6" ht="12">
      <c r="B53" s="64" t="s">
        <v>33</v>
      </c>
      <c r="C53" s="30"/>
      <c r="D53" s="8">
        <f>D20</f>
        <v>0</v>
      </c>
      <c r="E53" s="42">
        <f>E20</f>
        <v>19101576.28</v>
      </c>
      <c r="F53" s="71">
        <f>F20</f>
        <v>18392405.98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3211370.6400000006</v>
      </c>
      <c r="F55" s="59">
        <f>+F48+F49-F52+F53</f>
        <v>7982573.319999989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3211370.6400000006</v>
      </c>
      <c r="F56" s="59">
        <f>+F55-F49</f>
        <v>7982573.319999989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51667618.28</v>
      </c>
      <c r="F60" s="73">
        <f>F14</f>
        <v>51667618.28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51667618.33</v>
      </c>
      <c r="F65" s="58">
        <f>F18</f>
        <v>37713447.16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-0.04999999701976776</v>
      </c>
      <c r="F69" s="59">
        <f>+F60+F61-F65+F67</f>
        <v>13954171.120000005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-0.04999999701976776</v>
      </c>
      <c r="F70" s="59">
        <f>+F69-F61</f>
        <v>13954171.120000005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Eugenia Rodriguez Velazquez</cp:lastModifiedBy>
  <dcterms:created xsi:type="dcterms:W3CDTF">2018-10-24T18:09:57Z</dcterms:created>
  <dcterms:modified xsi:type="dcterms:W3CDTF">2022-01-24T14:30:02Z</dcterms:modified>
  <cp:category/>
  <cp:version/>
  <cp:contentType/>
  <cp:contentStatus/>
</cp:coreProperties>
</file>