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<sst xmlns="http://schemas.openxmlformats.org/spreadsheetml/2006/main" count="72" uniqueCount="63">
  <si>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</si>
  <si>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</si>
  <si>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</si>
  <si>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</si>
  <si>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</si>
  <si>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</si>
  <si>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</si>
  <si>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</si>
  <si>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</si>
  <si>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</si>
  <si>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</si>
  <si>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</si>
  <si>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</si>
  <si>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</si>
  <si>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</si>
  <si>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</si>
  <si>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</si>
  <si>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</si>
  <si>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</si>
  <si>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</si>
  <si>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</si>
  <si>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</si>
  <si>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</si>
  <si>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</si>
  <si>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</si>
  <si>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</si>
  <si>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</si>
  <si>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</si>
  <si>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</si>
  <si>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</si>
  <si>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</si>
  <si>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</si>
  <si>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</si>
  <si>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</si>
  <si>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</si>
  <si>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</si>
  <si>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</si>
  <si>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</si>
  <si>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</si>
  <si>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</si>
  <si>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</si>
  <si>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</si>
  <si>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</si>
  <si>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</si>
  <si>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</si>
  <si>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</si>
  <si>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</si>
  <si>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</si>
  <si>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</si>
  <si>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</si>
  <si>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</si>
  <si>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</si>
  <si>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</si>
  <si>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</si>
  <si>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INSTITUTO DEL DEPORTE Y LA RECREACIÓN DEL ESTADO DE QUERÉTARO</t>
  </si>
  <si>
    <t>EDWARD SÁNCHEZ DEL RÍO</t>
  </si>
  <si>
    <t>DIRECTOR GENERAL</t>
  </si>
  <si>
    <t>M. EN A. MARÍA VIRGINIA CASTRO GALLARDO</t>
  </si>
  <si>
    <t>JEFA DE DEPARTAMENTO DE RECURSOS FINANCIEROS</t>
  </si>
  <si>
    <t>M. EN A.P. LUIS SÁNCHEZ GONZÁLEZ</t>
  </si>
  <si>
    <t>DIRECTOR DE ADMINISTRACIÓN Y FINANZAS</t>
  </si>
  <si>
    <t>C.P. LEONARDO MUÑOZ SOTO</t>
  </si>
  <si>
    <t>CONTADOR DE EGRESOS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</si>
</sst>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43" fontId="22" fillId="33" borderId="0" xfId="49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vertical="center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4" xfId="54" applyFont="1" applyFill="1" applyBorder="1" applyAlignment="1" applyProtection="1">
      <alignment horizontal="center" vertical="center"/>
      <protection/>
    </xf>
    <xf numFmtId="165" fontId="25" fillId="34" borderId="14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1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 horizontal="left" vertical="top" wrapText="1"/>
      <protection/>
    </xf>
    <xf numFmtId="0" fontId="49" fillId="33" borderId="16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4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47" applyFont="1" applyFill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 applyProtection="1">
      <alignment vertical="top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top" wrapText="1"/>
      <protection/>
    </xf>
    <xf numFmtId="0" fontId="48" fillId="33" borderId="18" xfId="0" applyFont="1" applyFill="1" applyBorder="1" applyAlignment="1" applyProtection="1">
      <alignment horizontal="center" vertical="top"/>
      <protection/>
    </xf>
    <xf numFmtId="0" fontId="48" fillId="33" borderId="0" xfId="0" applyFont="1" applyFill="1" applyBorder="1" applyAlignment="1" applyProtection="1">
      <alignment horizontal="center" vertical="top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right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7"/>
  <sheetViews>
    <sheetView showGridLines="0" tabSelected="1" view="pageBreakPreview" zoomScale="115" zoomScaleNormal="60" zoomScaleSheetLayoutView="115" zoomScalePageLayoutView="0" workbookViewId="0" topLeftCell="B89">
      <selection activeCell="I13" sqref="I12:I13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2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/>
    </row>
    <row r="3" spans="3:19" ht="12.75">
      <c r="C3" s="65" t="s">
        <v>54</v>
      </c>
      <c r="D3" s="65"/>
      <c r="E3" s="65"/>
      <c r="F3" s="65"/>
      <c r="G3" s="65"/>
      <c r="H3" s="65"/>
      <c r="I3" s="65"/>
      <c r="J3" s="65"/>
      <c r="K3" s="65"/>
      <c r="L3" s="31"/>
      <c r="M3" s="31"/>
      <c r="N3" s="31"/>
      <c r="O3" s="31"/>
      <c r="P3" s="31"/>
      <c r="Q3" s="31"/>
      <c r="R3" s="31"/>
      <c r="S3" s="2"/>
    </row>
    <row r="4" spans="3:19" ht="12.75">
      <c r="C4" s="65" t="s">
        <v>44</v>
      </c>
      <c r="D4" s="65"/>
      <c r="E4" s="65"/>
      <c r="F4" s="65"/>
      <c r="G4" s="65"/>
      <c r="H4" s="65"/>
      <c r="I4" s="65"/>
      <c r="J4" s="65"/>
      <c r="K4" s="65"/>
      <c r="L4" s="31"/>
      <c r="M4" s="31"/>
      <c r="N4" s="31"/>
      <c r="O4" s="31"/>
      <c r="P4" s="31"/>
      <c r="Q4" s="31"/>
      <c r="R4" s="31"/>
      <c r="S4" s="2"/>
    </row>
    <row r="5" spans="3:19" ht="12.75">
      <c r="C5" s="65" t="s">
        <v>52</v>
      </c>
      <c r="D5" s="65"/>
      <c r="E5" s="65"/>
      <c r="F5" s="65"/>
      <c r="G5" s="65"/>
      <c r="H5" s="65"/>
      <c r="I5" s="65"/>
      <c r="J5" s="65"/>
      <c r="K5" s="65"/>
      <c r="L5" s="31"/>
      <c r="M5" s="31"/>
      <c r="N5" s="31"/>
      <c r="O5" s="31"/>
      <c r="P5" s="31"/>
      <c r="Q5" s="31"/>
      <c r="R5" s="31"/>
      <c r="S5" s="2"/>
    </row>
    <row r="6" spans="3:19" ht="12.7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3"/>
    </row>
    <row r="7" spans="3:19" ht="12.7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3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3"/>
    </row>
    <row r="9" spans="4:19" ht="12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3:11" s="5" customFormat="1" ht="3" customHeight="1">
      <c r="C10" s="1"/>
      <c r="D10" s="1"/>
      <c r="E10" s="6"/>
      <c r="F10" s="4"/>
      <c r="G10" s="6"/>
      <c r="H10" s="6"/>
      <c r="I10" s="7"/>
      <c r="J10" s="7"/>
      <c r="K10" s="4"/>
    </row>
    <row r="11" spans="3:11" s="5" customFormat="1" ht="31.5" customHeight="1">
      <c r="C11" s="29"/>
      <c r="D11" s="59" t="s">
        <v>1</v>
      </c>
      <c r="E11" s="59"/>
      <c r="F11" s="59"/>
      <c r="G11" s="59"/>
      <c r="H11" s="32"/>
      <c r="I11" s="33">
        <v>2021</v>
      </c>
      <c r="J11" s="33">
        <v>2020</v>
      </c>
      <c r="K11" s="30"/>
    </row>
    <row r="12" spans="3:11" s="5" customFormat="1" ht="3" customHeight="1">
      <c r="C12" s="8"/>
      <c r="D12" s="1"/>
      <c r="E12" s="1"/>
      <c r="F12" s="9"/>
      <c r="G12" s="9"/>
      <c r="H12" s="9"/>
      <c r="I12" s="10"/>
      <c r="J12" s="10"/>
      <c r="K12" s="27"/>
    </row>
    <row r="13" spans="3:11" s="5" customFormat="1" ht="12">
      <c r="C13" s="11"/>
      <c r="D13" s="12"/>
      <c r="E13" s="13"/>
      <c r="F13" s="13"/>
      <c r="G13" s="13"/>
      <c r="H13" s="13"/>
      <c r="I13" s="10"/>
      <c r="J13" s="10"/>
      <c r="K13" s="28"/>
    </row>
    <row r="14" spans="3:19" ht="17.25" customHeight="1">
      <c r="C14" s="34"/>
      <c r="D14" s="60" t="s">
        <v>43</v>
      </c>
      <c r="E14" s="60"/>
      <c r="F14" s="60"/>
      <c r="G14" s="60"/>
      <c r="H14" s="60"/>
      <c r="I14" s="35"/>
      <c r="J14" s="35"/>
      <c r="K14" s="36"/>
      <c r="S14" s="5"/>
    </row>
    <row r="15" spans="3:19" ht="17.25" customHeight="1">
      <c r="C15" s="34"/>
      <c r="D15" s="37"/>
      <c r="E15" s="38"/>
      <c r="F15" s="37"/>
      <c r="G15" s="38"/>
      <c r="H15" s="38"/>
      <c r="I15" s="35"/>
      <c r="J15" s="35"/>
      <c r="K15" s="36"/>
      <c r="S15" s="5"/>
    </row>
    <row r="16" spans="3:19" ht="17.25" customHeight="1">
      <c r="C16" s="34"/>
      <c r="D16" s="37"/>
      <c r="E16" s="60" t="s">
        <v>3</v>
      </c>
      <c r="F16" s="60"/>
      <c r="G16" s="60"/>
      <c r="H16" s="60"/>
      <c r="I16" s="39">
        <f>ROUND(SUM(I17:I26),2)</f>
        <v>387222500.4</v>
      </c>
      <c r="J16" s="39">
        <f>SUM(J17:J27)</f>
        <v>362757119.26</v>
      </c>
      <c r="K16" s="36"/>
      <c r="S16" s="5"/>
    </row>
    <row r="17" spans="3:19" ht="15" customHeight="1">
      <c r="C17" s="34"/>
      <c r="D17" s="37"/>
      <c r="E17" s="38"/>
      <c r="F17" s="62" t="s">
        <v>4</v>
      </c>
      <c r="G17" s="62"/>
      <c r="H17" s="62"/>
      <c r="I17" s="40">
        <v>0</v>
      </c>
      <c r="J17" s="40">
        <v>0</v>
      </c>
      <c r="K17" s="36"/>
      <c r="S17" s="5"/>
    </row>
    <row r="18" spans="3:19" ht="15" customHeight="1">
      <c r="C18" s="34"/>
      <c r="D18" s="37"/>
      <c r="E18" s="38"/>
      <c r="F18" s="62" t="s">
        <v>6</v>
      </c>
      <c r="G18" s="62"/>
      <c r="H18" s="62"/>
      <c r="I18" s="40">
        <v>0</v>
      </c>
      <c r="J18" s="40">
        <v>0</v>
      </c>
      <c r="K18" s="36"/>
      <c r="S18" s="5"/>
    </row>
    <row r="19" spans="3:19" ht="15" customHeight="1">
      <c r="C19" s="34"/>
      <c r="D19" s="37"/>
      <c r="E19" s="41"/>
      <c r="F19" s="62" t="s">
        <v>8</v>
      </c>
      <c r="G19" s="62"/>
      <c r="H19" s="62"/>
      <c r="I19" s="40">
        <v>0</v>
      </c>
      <c r="J19" s="40">
        <v>0</v>
      </c>
      <c r="K19" s="36"/>
      <c r="S19" s="5"/>
    </row>
    <row r="20" spans="3:19" ht="15" customHeight="1">
      <c r="C20" s="34"/>
      <c r="D20" s="37"/>
      <c r="E20" s="41"/>
      <c r="F20" s="62" t="s">
        <v>10</v>
      </c>
      <c r="G20" s="62"/>
      <c r="H20" s="62"/>
      <c r="I20" s="40">
        <v>0</v>
      </c>
      <c r="J20" s="40">
        <v>0</v>
      </c>
      <c r="K20" s="36"/>
      <c r="S20" s="5"/>
    </row>
    <row r="21" spans="3:19" ht="15" customHeight="1">
      <c r="C21" s="34"/>
      <c r="D21" s="37"/>
      <c r="E21" s="41"/>
      <c r="F21" s="62" t="s">
        <v>45</v>
      </c>
      <c r="G21" s="62"/>
      <c r="H21" s="62"/>
      <c r="I21" s="40">
        <v>95797.72</v>
      </c>
      <c r="J21" s="40">
        <v>177699.63</v>
      </c>
      <c r="K21" s="36"/>
      <c r="S21" s="5"/>
    </row>
    <row r="22" spans="3:19" ht="15" customHeight="1">
      <c r="C22" s="34"/>
      <c r="D22" s="37"/>
      <c r="E22" s="41"/>
      <c r="F22" s="62" t="s">
        <v>46</v>
      </c>
      <c r="G22" s="62"/>
      <c r="H22" s="62"/>
      <c r="I22" s="40">
        <v>10469.06</v>
      </c>
      <c r="J22" s="40">
        <v>229894.25</v>
      </c>
      <c r="K22" s="36"/>
      <c r="S22" s="5"/>
    </row>
    <row r="23" spans="3:19" ht="15" customHeight="1">
      <c r="C23" s="34"/>
      <c r="D23" s="37"/>
      <c r="E23" s="41"/>
      <c r="F23" s="62" t="s">
        <v>47</v>
      </c>
      <c r="G23" s="62"/>
      <c r="H23" s="62"/>
      <c r="I23" s="40">
        <v>29487134.99</v>
      </c>
      <c r="J23" s="40">
        <v>16364309.04</v>
      </c>
      <c r="K23" s="36"/>
      <c r="S23" s="5"/>
    </row>
    <row r="24" spans="3:19" ht="41.25" customHeight="1">
      <c r="C24" s="34"/>
      <c r="D24" s="37"/>
      <c r="E24" s="41"/>
      <c r="F24" s="62" t="s">
        <v>48</v>
      </c>
      <c r="G24" s="62"/>
      <c r="H24" s="62"/>
      <c r="I24" s="40">
        <v>109890</v>
      </c>
      <c r="J24" s="40">
        <v>110000</v>
      </c>
      <c r="K24" s="36"/>
      <c r="S24" s="5"/>
    </row>
    <row r="25" spans="3:19" ht="27" customHeight="1">
      <c r="C25" s="34"/>
      <c r="D25" s="37"/>
      <c r="E25" s="41"/>
      <c r="F25" s="62" t="s">
        <v>49</v>
      </c>
      <c r="G25" s="62"/>
      <c r="H25" s="62"/>
      <c r="I25" s="40">
        <v>357519208.63</v>
      </c>
      <c r="J25" s="40">
        <v>345875216.34</v>
      </c>
      <c r="K25" s="36"/>
      <c r="S25" s="5"/>
    </row>
    <row r="26" spans="3:19" ht="15" customHeight="1">
      <c r="C26" s="34"/>
      <c r="D26" s="37"/>
      <c r="E26" s="41"/>
      <c r="F26" s="62" t="s">
        <v>14</v>
      </c>
      <c r="G26" s="62"/>
      <c r="H26" s="62"/>
      <c r="I26" s="40">
        <v>0</v>
      </c>
      <c r="J26" s="40">
        <v>0</v>
      </c>
      <c r="K26" s="36"/>
      <c r="S26" s="5"/>
    </row>
    <row r="27" spans="3:19" ht="15" customHeight="1">
      <c r="C27" s="34"/>
      <c r="D27" s="37"/>
      <c r="E27" s="41"/>
      <c r="F27" s="62"/>
      <c r="G27" s="62"/>
      <c r="H27" s="42"/>
      <c r="I27" s="42"/>
      <c r="J27" s="42"/>
      <c r="K27" s="36"/>
      <c r="S27" s="5"/>
    </row>
    <row r="28" spans="3:19" ht="15" customHeight="1">
      <c r="C28" s="34"/>
      <c r="D28" s="37"/>
      <c r="E28" s="38"/>
      <c r="F28" s="37"/>
      <c r="G28" s="38"/>
      <c r="H28" s="38"/>
      <c r="I28" s="35"/>
      <c r="J28" s="35"/>
      <c r="K28" s="36"/>
      <c r="S28" s="5"/>
    </row>
    <row r="29" spans="3:19" ht="15" customHeight="1">
      <c r="C29" s="34"/>
      <c r="D29" s="37"/>
      <c r="E29" s="60" t="s">
        <v>11</v>
      </c>
      <c r="F29" s="60"/>
      <c r="G29" s="60"/>
      <c r="H29" s="60"/>
      <c r="I29" s="39">
        <f>+I30+I31+I32+I33+I34+I35+I36+I37+I38+I39+I40+I41+I42+I44+I45+I46</f>
        <v>351001681.05</v>
      </c>
      <c r="J29" s="39">
        <f>+J30+J31+J32+J33+J34+J35+J36+J37+J38+J39+J40+J41+J42+J44+J45+J46</f>
        <v>345839230.11</v>
      </c>
      <c r="K29" s="36"/>
      <c r="S29" s="5"/>
    </row>
    <row r="30" spans="3:19" ht="15" customHeight="1">
      <c r="C30" s="34"/>
      <c r="D30" s="37"/>
      <c r="E30" s="43"/>
      <c r="F30" s="62" t="s">
        <v>16</v>
      </c>
      <c r="G30" s="62"/>
      <c r="H30" s="62"/>
      <c r="I30" s="40">
        <v>77549475.95</v>
      </c>
      <c r="J30" s="40">
        <v>82681294.33</v>
      </c>
      <c r="K30" s="36"/>
      <c r="S30" s="5"/>
    </row>
    <row r="31" spans="3:19" ht="15" customHeight="1">
      <c r="C31" s="34"/>
      <c r="D31" s="37"/>
      <c r="E31" s="43"/>
      <c r="F31" s="62" t="s">
        <v>17</v>
      </c>
      <c r="G31" s="62"/>
      <c r="H31" s="62"/>
      <c r="I31" s="40">
        <v>21663073.76</v>
      </c>
      <c r="J31" s="40">
        <v>35335241.37</v>
      </c>
      <c r="K31" s="36"/>
      <c r="S31" s="5"/>
    </row>
    <row r="32" spans="3:19" ht="15" customHeight="1">
      <c r="C32" s="34"/>
      <c r="D32" s="37"/>
      <c r="E32" s="43"/>
      <c r="F32" s="62" t="s">
        <v>19</v>
      </c>
      <c r="G32" s="62"/>
      <c r="H32" s="62"/>
      <c r="I32" s="40">
        <v>170243755.31</v>
      </c>
      <c r="J32" s="40">
        <v>165050764.16</v>
      </c>
      <c r="K32" s="36"/>
      <c r="S32" s="5"/>
    </row>
    <row r="33" spans="3:19" ht="15" customHeight="1">
      <c r="C33" s="34"/>
      <c r="D33" s="37"/>
      <c r="E33" s="38"/>
      <c r="F33" s="62" t="s">
        <v>22</v>
      </c>
      <c r="G33" s="62"/>
      <c r="H33" s="62"/>
      <c r="I33" s="40">
        <v>0</v>
      </c>
      <c r="J33" s="40">
        <v>0</v>
      </c>
      <c r="K33" s="36"/>
      <c r="S33" s="5"/>
    </row>
    <row r="34" spans="3:19" ht="15" customHeight="1">
      <c r="C34" s="34"/>
      <c r="D34" s="37"/>
      <c r="E34" s="43"/>
      <c r="F34" s="62" t="s">
        <v>24</v>
      </c>
      <c r="G34" s="62"/>
      <c r="H34" s="62"/>
      <c r="I34" s="40">
        <v>0</v>
      </c>
      <c r="J34" s="40">
        <v>0</v>
      </c>
      <c r="K34" s="36"/>
      <c r="S34" s="5"/>
    </row>
    <row r="35" spans="3:19" ht="15" customHeight="1">
      <c r="C35" s="34"/>
      <c r="D35" s="37"/>
      <c r="E35" s="43"/>
      <c r="F35" s="62" t="s">
        <v>25</v>
      </c>
      <c r="G35" s="62"/>
      <c r="H35" s="62"/>
      <c r="I35" s="40">
        <v>0</v>
      </c>
      <c r="J35" s="40">
        <v>0</v>
      </c>
      <c r="K35" s="36"/>
      <c r="S35" s="5"/>
    </row>
    <row r="36" spans="3:19" ht="15" customHeight="1">
      <c r="C36" s="34"/>
      <c r="D36" s="37"/>
      <c r="E36" s="43"/>
      <c r="F36" s="62" t="s">
        <v>26</v>
      </c>
      <c r="G36" s="62"/>
      <c r="H36" s="62"/>
      <c r="I36" s="40">
        <v>24091312.72</v>
      </c>
      <c r="J36" s="40">
        <v>20942091.01</v>
      </c>
      <c r="K36" s="36"/>
      <c r="S36" s="5"/>
    </row>
    <row r="37" spans="3:19" ht="15" customHeight="1">
      <c r="C37" s="34"/>
      <c r="D37" s="37"/>
      <c r="E37" s="43"/>
      <c r="F37" s="62" t="s">
        <v>28</v>
      </c>
      <c r="G37" s="62"/>
      <c r="H37" s="62"/>
      <c r="I37" s="40">
        <v>26918973.13</v>
      </c>
      <c r="J37" s="40">
        <v>22132456.04</v>
      </c>
      <c r="K37" s="36"/>
      <c r="S37" s="5"/>
    </row>
    <row r="38" spans="3:19" ht="15" customHeight="1">
      <c r="C38" s="34"/>
      <c r="D38" s="37"/>
      <c r="E38" s="43"/>
      <c r="F38" s="62" t="s">
        <v>29</v>
      </c>
      <c r="G38" s="62"/>
      <c r="H38" s="62"/>
      <c r="I38" s="40">
        <v>0</v>
      </c>
      <c r="J38" s="40">
        <v>0</v>
      </c>
      <c r="K38" s="36"/>
      <c r="S38" s="5"/>
    </row>
    <row r="39" spans="3:19" ht="15" customHeight="1">
      <c r="C39" s="34"/>
      <c r="D39" s="37"/>
      <c r="E39" s="43"/>
      <c r="F39" s="62" t="s">
        <v>30</v>
      </c>
      <c r="G39" s="62"/>
      <c r="H39" s="62"/>
      <c r="I39" s="40">
        <v>0</v>
      </c>
      <c r="J39" s="40">
        <v>0</v>
      </c>
      <c r="K39" s="36"/>
      <c r="S39" s="5"/>
    </row>
    <row r="40" spans="3:19" ht="15" customHeight="1">
      <c r="C40" s="34"/>
      <c r="D40" s="37"/>
      <c r="E40" s="43"/>
      <c r="F40" s="62" t="s">
        <v>32</v>
      </c>
      <c r="G40" s="62"/>
      <c r="H40" s="62"/>
      <c r="I40" s="40">
        <v>0</v>
      </c>
      <c r="J40" s="40">
        <v>0</v>
      </c>
      <c r="K40" s="36"/>
      <c r="S40" s="5"/>
    </row>
    <row r="41" spans="3:19" ht="15" customHeight="1">
      <c r="C41" s="34"/>
      <c r="D41" s="37"/>
      <c r="E41" s="43"/>
      <c r="F41" s="62" t="s">
        <v>33</v>
      </c>
      <c r="G41" s="62"/>
      <c r="H41" s="62"/>
      <c r="I41" s="40">
        <v>0</v>
      </c>
      <c r="J41" s="40">
        <v>0</v>
      </c>
      <c r="K41" s="36"/>
      <c r="S41" s="5"/>
    </row>
    <row r="42" spans="3:19" ht="15" customHeight="1">
      <c r="C42" s="34"/>
      <c r="D42" s="37"/>
      <c r="E42" s="43"/>
      <c r="F42" s="62" t="s">
        <v>34</v>
      </c>
      <c r="G42" s="62"/>
      <c r="H42" s="62"/>
      <c r="I42" s="40">
        <v>0</v>
      </c>
      <c r="J42" s="40">
        <v>0</v>
      </c>
      <c r="K42" s="36"/>
      <c r="S42" s="5"/>
    </row>
    <row r="43" spans="3:19" ht="17.25" customHeight="1" hidden="1">
      <c r="C43" s="34"/>
      <c r="D43" s="37"/>
      <c r="E43" s="38"/>
      <c r="F43" s="62" t="s">
        <v>34</v>
      </c>
      <c r="G43" s="62"/>
      <c r="H43" s="62"/>
      <c r="I43" s="40">
        <v>0</v>
      </c>
      <c r="J43" s="40">
        <v>0</v>
      </c>
      <c r="K43" s="36"/>
      <c r="S43" s="5"/>
    </row>
    <row r="44" spans="3:19" ht="15" customHeight="1">
      <c r="C44" s="34"/>
      <c r="D44" s="37"/>
      <c r="E44" s="43"/>
      <c r="F44" s="62" t="s">
        <v>35</v>
      </c>
      <c r="G44" s="62"/>
      <c r="H44" s="62"/>
      <c r="I44" s="40">
        <v>0</v>
      </c>
      <c r="J44" s="40">
        <v>0</v>
      </c>
      <c r="K44" s="36"/>
      <c r="S44" s="5"/>
    </row>
    <row r="45" spans="3:19" ht="24.75" customHeight="1">
      <c r="C45" s="34"/>
      <c r="D45" s="37"/>
      <c r="E45" s="43"/>
      <c r="F45" s="62" t="s">
        <v>37</v>
      </c>
      <c r="G45" s="62"/>
      <c r="H45" s="62"/>
      <c r="I45" s="40">
        <v>0</v>
      </c>
      <c r="J45" s="40">
        <v>0</v>
      </c>
      <c r="K45" s="36"/>
      <c r="S45" s="5"/>
    </row>
    <row r="46" spans="3:19" ht="15" customHeight="1">
      <c r="C46" s="34"/>
      <c r="D46" s="37"/>
      <c r="E46" s="43"/>
      <c r="F46" s="62" t="s">
        <v>38</v>
      </c>
      <c r="G46" s="62"/>
      <c r="H46" s="62"/>
      <c r="I46" s="40">
        <v>30535090.18</v>
      </c>
      <c r="J46" s="40">
        <v>19697383.2</v>
      </c>
      <c r="K46" s="36"/>
      <c r="S46" s="5"/>
    </row>
    <row r="47" spans="3:19" ht="18" customHeight="1">
      <c r="C47" s="34"/>
      <c r="D47" s="37"/>
      <c r="E47" s="35"/>
      <c r="F47" s="62"/>
      <c r="G47" s="62"/>
      <c r="H47" s="62"/>
      <c r="I47" s="44"/>
      <c r="J47" s="44"/>
      <c r="K47" s="36"/>
      <c r="S47" s="5"/>
    </row>
    <row r="48" spans="3:21" ht="12.75">
      <c r="C48" s="34"/>
      <c r="D48" s="37"/>
      <c r="E48" s="38"/>
      <c r="F48" s="37"/>
      <c r="G48" s="38"/>
      <c r="H48" s="38"/>
      <c r="I48" s="35"/>
      <c r="J48" s="35"/>
      <c r="K48" s="36"/>
      <c r="S48" s="5"/>
      <c r="U48" s="14"/>
    </row>
    <row r="49" spans="3:21" s="15" customFormat="1" ht="12.75">
      <c r="C49" s="45"/>
      <c r="D49" s="46"/>
      <c r="E49" s="60" t="s">
        <v>40</v>
      </c>
      <c r="F49" s="60"/>
      <c r="G49" s="60"/>
      <c r="H49" s="60"/>
      <c r="I49" s="47">
        <f>ROUND(I16-I29,2)</f>
        <v>36220819.35</v>
      </c>
      <c r="J49" s="47">
        <f>J16-J29</f>
        <v>16917889.149999976</v>
      </c>
      <c r="K49" s="48"/>
      <c r="S49" s="16"/>
      <c r="U49" s="14"/>
    </row>
    <row r="50" spans="3:19" s="15" customFormat="1" ht="12.75">
      <c r="C50" s="45"/>
      <c r="D50" s="49"/>
      <c r="E50" s="49"/>
      <c r="F50" s="49"/>
      <c r="G50" s="49"/>
      <c r="H50" s="49"/>
      <c r="I50" s="49"/>
      <c r="J50" s="49"/>
      <c r="K50" s="48"/>
      <c r="S50" s="16"/>
    </row>
    <row r="51" spans="3:19" s="15" customFormat="1" ht="12.75">
      <c r="C51" s="45"/>
      <c r="D51" s="60" t="s">
        <v>2</v>
      </c>
      <c r="E51" s="60"/>
      <c r="F51" s="60"/>
      <c r="G51" s="60"/>
      <c r="H51" s="60"/>
      <c r="I51" s="50"/>
      <c r="J51" s="50"/>
      <c r="K51" s="48"/>
      <c r="S51" s="16"/>
    </row>
    <row r="52" spans="3:19" s="15" customFormat="1" ht="12.75">
      <c r="C52" s="45"/>
      <c r="D52" s="37"/>
      <c r="E52" s="38"/>
      <c r="F52" s="38"/>
      <c r="G52" s="38"/>
      <c r="H52" s="38"/>
      <c r="I52" s="50"/>
      <c r="J52" s="50"/>
      <c r="K52" s="48"/>
      <c r="S52" s="16"/>
    </row>
    <row r="53" spans="3:19" s="15" customFormat="1" ht="12.75">
      <c r="C53" s="45"/>
      <c r="D53" s="37"/>
      <c r="E53" s="60" t="s">
        <v>3</v>
      </c>
      <c r="F53" s="60"/>
      <c r="G53" s="60"/>
      <c r="H53" s="60"/>
      <c r="I53" s="39">
        <f>ROUND(SUM(I54:I56),2)</f>
        <v>0</v>
      </c>
      <c r="J53" s="39">
        <f>ROUND(SUM(J54:J56),2)</f>
        <v>0</v>
      </c>
      <c r="K53" s="48"/>
      <c r="S53" s="16"/>
    </row>
    <row r="54" spans="3:19" s="15" customFormat="1" ht="12.75">
      <c r="C54" s="45"/>
      <c r="D54" s="37"/>
      <c r="E54" s="49"/>
      <c r="F54" s="63" t="s">
        <v>5</v>
      </c>
      <c r="G54" s="63"/>
      <c r="H54" s="63"/>
      <c r="I54" s="40">
        <v>0</v>
      </c>
      <c r="J54" s="40">
        <v>0</v>
      </c>
      <c r="K54" s="48"/>
      <c r="S54" s="16"/>
    </row>
    <row r="55" spans="3:19" s="15" customFormat="1" ht="12.75">
      <c r="C55" s="45"/>
      <c r="D55" s="37"/>
      <c r="E55" s="49"/>
      <c r="F55" s="63" t="s">
        <v>7</v>
      </c>
      <c r="G55" s="63"/>
      <c r="H55" s="63"/>
      <c r="I55" s="40">
        <v>0</v>
      </c>
      <c r="J55" s="40">
        <v>0</v>
      </c>
      <c r="K55" s="48"/>
      <c r="S55" s="16"/>
    </row>
    <row r="56" spans="3:19" s="15" customFormat="1" ht="12.75">
      <c r="C56" s="45"/>
      <c r="D56" s="37"/>
      <c r="E56" s="35"/>
      <c r="F56" s="63" t="s">
        <v>9</v>
      </c>
      <c r="G56" s="63"/>
      <c r="H56" s="63"/>
      <c r="I56" s="40">
        <v>0</v>
      </c>
      <c r="J56" s="40">
        <v>0</v>
      </c>
      <c r="K56" s="48"/>
      <c r="S56" s="16"/>
    </row>
    <row r="57" spans="3:19" s="15" customFormat="1" ht="12.75">
      <c r="C57" s="45"/>
      <c r="D57" s="37"/>
      <c r="E57" s="35"/>
      <c r="F57" s="49"/>
      <c r="G57" s="49"/>
      <c r="H57" s="49"/>
      <c r="I57" s="49"/>
      <c r="J57" s="49"/>
      <c r="K57" s="48"/>
      <c r="S57" s="16"/>
    </row>
    <row r="58" spans="3:19" s="15" customFormat="1" ht="12.75">
      <c r="C58" s="45"/>
      <c r="D58" s="37"/>
      <c r="E58" s="43" t="s">
        <v>11</v>
      </c>
      <c r="F58" s="43"/>
      <c r="G58" s="43"/>
      <c r="H58" s="43"/>
      <c r="I58" s="39">
        <f>ROUND(SUM(I59:I61),2)</f>
        <v>21193881.31</v>
      </c>
      <c r="J58" s="39">
        <f>ROUND(SUM(J59:J61),2)</f>
        <v>6970116.14</v>
      </c>
      <c r="K58" s="48"/>
      <c r="S58" s="16"/>
    </row>
    <row r="59" spans="3:19" s="15" customFormat="1" ht="12.75">
      <c r="C59" s="45"/>
      <c r="D59" s="37"/>
      <c r="E59" s="35"/>
      <c r="F59" s="41" t="s">
        <v>5</v>
      </c>
      <c r="G59" s="41"/>
      <c r="H59" s="41"/>
      <c r="I59" s="40">
        <v>0</v>
      </c>
      <c r="J59" s="40">
        <v>0</v>
      </c>
      <c r="K59" s="48"/>
      <c r="S59" s="16"/>
    </row>
    <row r="60" spans="3:19" s="15" customFormat="1" ht="12.75">
      <c r="C60" s="45"/>
      <c r="D60" s="37"/>
      <c r="E60" s="35"/>
      <c r="F60" s="63" t="s">
        <v>7</v>
      </c>
      <c r="G60" s="63"/>
      <c r="H60" s="63"/>
      <c r="I60" s="40">
        <v>21051312.67</v>
      </c>
      <c r="J60" s="40">
        <v>6805879.88</v>
      </c>
      <c r="K60" s="48"/>
      <c r="S60" s="16"/>
    </row>
    <row r="61" spans="3:19" s="15" customFormat="1" ht="12.75">
      <c r="C61" s="45"/>
      <c r="D61" s="37"/>
      <c r="E61" s="49"/>
      <c r="F61" s="63" t="s">
        <v>12</v>
      </c>
      <c r="G61" s="63"/>
      <c r="H61" s="63"/>
      <c r="I61" s="40">
        <v>142568.64</v>
      </c>
      <c r="J61" s="40">
        <v>164236.26</v>
      </c>
      <c r="K61" s="48"/>
      <c r="S61" s="16"/>
    </row>
    <row r="62" spans="3:19" s="15" customFormat="1" ht="12.75">
      <c r="C62" s="45"/>
      <c r="D62" s="37"/>
      <c r="E62" s="60" t="s">
        <v>13</v>
      </c>
      <c r="F62" s="60"/>
      <c r="G62" s="60"/>
      <c r="H62" s="60"/>
      <c r="I62" s="39">
        <f>ROUND(I53-I58,2)</f>
        <v>-21193881.31</v>
      </c>
      <c r="J62" s="39">
        <f>ROUND(J53-J58,2)</f>
        <v>-6970116.14</v>
      </c>
      <c r="K62" s="48"/>
      <c r="S62" s="16"/>
    </row>
    <row r="63" spans="3:19" s="15" customFormat="1" ht="12.75">
      <c r="C63" s="45"/>
      <c r="D63" s="37"/>
      <c r="E63" s="49"/>
      <c r="F63" s="49"/>
      <c r="G63" s="49"/>
      <c r="H63" s="49"/>
      <c r="I63" s="49"/>
      <c r="J63" s="49"/>
      <c r="K63" s="48"/>
      <c r="S63" s="16"/>
    </row>
    <row r="64" spans="3:19" s="15" customFormat="1" ht="12.75">
      <c r="C64" s="45"/>
      <c r="D64" s="49"/>
      <c r="E64" s="49"/>
      <c r="F64" s="49"/>
      <c r="G64" s="49"/>
      <c r="H64" s="49"/>
      <c r="I64" s="49"/>
      <c r="J64" s="49"/>
      <c r="K64" s="48"/>
      <c r="S64" s="16"/>
    </row>
    <row r="65" spans="3:19" s="15" customFormat="1" ht="12.75">
      <c r="C65" s="45"/>
      <c r="D65" s="60" t="s">
        <v>15</v>
      </c>
      <c r="E65" s="60"/>
      <c r="F65" s="60"/>
      <c r="G65" s="60"/>
      <c r="H65" s="60"/>
      <c r="I65" s="49"/>
      <c r="J65" s="49"/>
      <c r="K65" s="48"/>
      <c r="S65" s="16"/>
    </row>
    <row r="66" spans="3:19" s="15" customFormat="1" ht="12.75">
      <c r="C66" s="45"/>
      <c r="D66" s="37"/>
      <c r="E66" s="38"/>
      <c r="F66" s="37"/>
      <c r="G66" s="42"/>
      <c r="H66" s="42"/>
      <c r="I66" s="50"/>
      <c r="J66" s="50"/>
      <c r="K66" s="48"/>
      <c r="S66" s="16"/>
    </row>
    <row r="67" spans="3:19" s="15" customFormat="1" ht="12.75">
      <c r="C67" s="45"/>
      <c r="D67" s="37"/>
      <c r="E67" s="43" t="s">
        <v>3</v>
      </c>
      <c r="F67" s="43"/>
      <c r="G67" s="43"/>
      <c r="H67" s="43"/>
      <c r="I67" s="39">
        <f>ROUND(I68+I71,2)</f>
        <v>0</v>
      </c>
      <c r="J67" s="39">
        <f>ROUND(J68+J71,2)</f>
        <v>0</v>
      </c>
      <c r="K67" s="48"/>
      <c r="S67" s="16"/>
    </row>
    <row r="68" spans="3:19" s="15" customFormat="1" ht="12.75">
      <c r="C68" s="45"/>
      <c r="D68" s="49"/>
      <c r="E68" s="49"/>
      <c r="F68" s="41" t="s">
        <v>18</v>
      </c>
      <c r="G68" s="41"/>
      <c r="H68" s="41"/>
      <c r="I68" s="51">
        <f>SUM(I69:I70)</f>
        <v>0</v>
      </c>
      <c r="J68" s="51">
        <f>SUM(J69:J70)</f>
        <v>0</v>
      </c>
      <c r="K68" s="48"/>
      <c r="S68" s="16"/>
    </row>
    <row r="69" spans="3:19" s="15" customFormat="1" ht="12.75">
      <c r="C69" s="45"/>
      <c r="D69" s="37"/>
      <c r="E69" s="43"/>
      <c r="F69" s="41" t="s">
        <v>20</v>
      </c>
      <c r="G69" s="41"/>
      <c r="H69" s="41"/>
      <c r="I69" s="40">
        <v>0</v>
      </c>
      <c r="J69" s="40">
        <v>0</v>
      </c>
      <c r="K69" s="48"/>
      <c r="S69" s="16"/>
    </row>
    <row r="70" spans="3:19" s="15" customFormat="1" ht="12.75">
      <c r="C70" s="45"/>
      <c r="D70" s="37"/>
      <c r="E70" s="43"/>
      <c r="F70" s="41" t="s">
        <v>21</v>
      </c>
      <c r="G70" s="41"/>
      <c r="H70" s="41"/>
      <c r="I70" s="40">
        <v>0</v>
      </c>
      <c r="J70" s="40">
        <v>0</v>
      </c>
      <c r="K70" s="48"/>
      <c r="S70" s="16"/>
    </row>
    <row r="71" spans="3:19" s="15" customFormat="1" ht="12.75">
      <c r="C71" s="45"/>
      <c r="D71" s="37"/>
      <c r="E71" s="43"/>
      <c r="F71" s="63" t="s">
        <v>23</v>
      </c>
      <c r="G71" s="63"/>
      <c r="H71" s="63"/>
      <c r="I71" s="40">
        <v>0</v>
      </c>
      <c r="J71" s="40">
        <v>0</v>
      </c>
      <c r="K71" s="48"/>
      <c r="S71" s="16"/>
    </row>
    <row r="72" spans="3:19" s="15" customFormat="1" ht="12.75">
      <c r="C72" s="45"/>
      <c r="D72" s="37"/>
      <c r="E72" s="35"/>
      <c r="F72" s="49"/>
      <c r="G72" s="49"/>
      <c r="H72" s="49"/>
      <c r="I72" s="49"/>
      <c r="J72" s="49"/>
      <c r="K72" s="48"/>
      <c r="S72" s="16"/>
    </row>
    <row r="73" spans="3:19" s="15" customFormat="1" ht="12.75">
      <c r="C73" s="45"/>
      <c r="D73" s="37"/>
      <c r="E73" s="43" t="s">
        <v>11</v>
      </c>
      <c r="F73" s="43"/>
      <c r="G73" s="43"/>
      <c r="H73" s="43"/>
      <c r="I73" s="39">
        <f>ROUND(I74+I77,2)</f>
        <v>0</v>
      </c>
      <c r="J73" s="39">
        <f>ROUND(J74+J77,2)</f>
        <v>0</v>
      </c>
      <c r="K73" s="48"/>
      <c r="S73" s="16"/>
    </row>
    <row r="74" spans="3:19" s="15" customFormat="1" ht="12.75">
      <c r="C74" s="45"/>
      <c r="D74" s="37"/>
      <c r="E74" s="49"/>
      <c r="F74" s="41" t="s">
        <v>27</v>
      </c>
      <c r="G74" s="41"/>
      <c r="H74" s="41"/>
      <c r="I74" s="51">
        <f>ROUND(SUM(I75:I76),2)</f>
        <v>0</v>
      </c>
      <c r="J74" s="51">
        <f>ROUND(SUM(J75:J76),2)</f>
        <v>0</v>
      </c>
      <c r="K74" s="48"/>
      <c r="S74" s="16"/>
    </row>
    <row r="75" spans="3:19" s="15" customFormat="1" ht="12.75">
      <c r="C75" s="45"/>
      <c r="D75" s="37"/>
      <c r="E75" s="43"/>
      <c r="F75" s="41" t="s">
        <v>20</v>
      </c>
      <c r="G75" s="41"/>
      <c r="H75" s="41"/>
      <c r="I75" s="40">
        <v>0</v>
      </c>
      <c r="J75" s="40">
        <v>0</v>
      </c>
      <c r="K75" s="48"/>
      <c r="S75" s="16"/>
    </row>
    <row r="76" spans="3:19" s="15" customFormat="1" ht="12.75">
      <c r="C76" s="45"/>
      <c r="D76" s="49"/>
      <c r="E76" s="43"/>
      <c r="F76" s="41" t="s">
        <v>21</v>
      </c>
      <c r="G76" s="41"/>
      <c r="H76" s="41"/>
      <c r="I76" s="40">
        <v>0</v>
      </c>
      <c r="J76" s="40">
        <v>0</v>
      </c>
      <c r="K76" s="48"/>
      <c r="S76" s="16"/>
    </row>
    <row r="77" spans="3:19" s="15" customFormat="1" ht="12.75">
      <c r="C77" s="45"/>
      <c r="D77" s="37"/>
      <c r="E77" s="43"/>
      <c r="F77" s="63" t="s">
        <v>31</v>
      </c>
      <c r="G77" s="63"/>
      <c r="H77" s="63"/>
      <c r="I77" s="40">
        <v>0</v>
      </c>
      <c r="J77" s="40">
        <v>0</v>
      </c>
      <c r="K77" s="48"/>
      <c r="S77" s="16"/>
    </row>
    <row r="78" spans="3:19" s="15" customFormat="1" ht="12.75">
      <c r="C78" s="45"/>
      <c r="D78" s="37"/>
      <c r="E78" s="35"/>
      <c r="F78" s="49"/>
      <c r="G78" s="49"/>
      <c r="H78" s="49"/>
      <c r="I78" s="49"/>
      <c r="J78" s="49"/>
      <c r="K78" s="48"/>
      <c r="S78" s="16"/>
    </row>
    <row r="79" spans="3:19" s="15" customFormat="1" ht="12.75">
      <c r="C79" s="45"/>
      <c r="D79" s="37"/>
      <c r="E79" s="60" t="s">
        <v>50</v>
      </c>
      <c r="F79" s="60"/>
      <c r="G79" s="60"/>
      <c r="H79" s="60"/>
      <c r="I79" s="39">
        <f>ROUND(I67-I73,2)</f>
        <v>0</v>
      </c>
      <c r="J79" s="39">
        <f>ROUND(J67-J73,2)</f>
        <v>0</v>
      </c>
      <c r="K79" s="48"/>
      <c r="S79" s="16"/>
    </row>
    <row r="80" spans="3:19" s="15" customFormat="1" ht="12.75">
      <c r="C80" s="45"/>
      <c r="D80" s="37"/>
      <c r="E80" s="49"/>
      <c r="F80" s="49"/>
      <c r="G80" s="49"/>
      <c r="H80" s="49"/>
      <c r="I80" s="49"/>
      <c r="J80" s="49"/>
      <c r="K80" s="48"/>
      <c r="S80" s="16"/>
    </row>
    <row r="81" spans="3:19" s="15" customFormat="1" ht="12.75">
      <c r="C81" s="45"/>
      <c r="D81" s="37"/>
      <c r="E81" s="49"/>
      <c r="F81" s="49"/>
      <c r="G81" s="49"/>
      <c r="H81" s="49"/>
      <c r="I81" s="49"/>
      <c r="J81" s="49"/>
      <c r="K81" s="48"/>
      <c r="S81" s="16"/>
    </row>
    <row r="82" spans="3:19" s="15" customFormat="1" ht="12.75">
      <c r="C82" s="45"/>
      <c r="D82" s="64" t="s">
        <v>36</v>
      </c>
      <c r="E82" s="64"/>
      <c r="F82" s="64"/>
      <c r="G82" s="64"/>
      <c r="H82" s="64"/>
      <c r="I82" s="47">
        <f>ROUND(I49+I62+I79,2)</f>
        <v>15026938.04</v>
      </c>
      <c r="J82" s="47">
        <f>ROUND(J49+J62+J79,2)</f>
        <v>9947773.01</v>
      </c>
      <c r="K82" s="48"/>
      <c r="S82" s="16"/>
    </row>
    <row r="83" spans="3:19" s="15" customFormat="1" ht="12.75">
      <c r="C83" s="45"/>
      <c r="D83" s="49"/>
      <c r="E83" s="49"/>
      <c r="F83" s="49"/>
      <c r="G83" s="49"/>
      <c r="H83" s="49"/>
      <c r="I83" s="49"/>
      <c r="J83" s="49"/>
      <c r="K83" s="48"/>
      <c r="S83" s="16"/>
    </row>
    <row r="84" spans="3:19" s="15" customFormat="1" ht="12.75">
      <c r="C84" s="45"/>
      <c r="D84" s="49"/>
      <c r="E84" s="49"/>
      <c r="F84" s="49"/>
      <c r="G84" s="49"/>
      <c r="H84" s="49"/>
      <c r="I84" s="49"/>
      <c r="J84" s="49"/>
      <c r="K84" s="48"/>
      <c r="S84" s="16"/>
    </row>
    <row r="85" spans="3:19" s="15" customFormat="1" ht="12.75">
      <c r="C85" s="45"/>
      <c r="D85" s="49"/>
      <c r="E85" s="49"/>
      <c r="F85" s="49"/>
      <c r="G85" s="49"/>
      <c r="H85" s="49"/>
      <c r="I85" s="49"/>
      <c r="J85" s="49"/>
      <c r="K85" s="48"/>
      <c r="S85" s="16"/>
    </row>
    <row r="86" spans="3:19" s="15" customFormat="1" ht="12.75">
      <c r="C86" s="45"/>
      <c r="D86" s="64" t="s">
        <v>39</v>
      </c>
      <c r="E86" s="64"/>
      <c r="F86" s="64"/>
      <c r="G86" s="64"/>
      <c r="H86" s="64"/>
      <c r="I86" s="52">
        <v>59163066.83</v>
      </c>
      <c r="J86" s="52">
        <v>49215293.82</v>
      </c>
      <c r="K86" s="48"/>
      <c r="S86" s="16"/>
    </row>
    <row r="87" spans="3:19" s="15" customFormat="1" ht="12.75">
      <c r="C87" s="45"/>
      <c r="D87" s="64" t="s">
        <v>41</v>
      </c>
      <c r="E87" s="64"/>
      <c r="F87" s="64"/>
      <c r="G87" s="64"/>
      <c r="H87" s="64"/>
      <c r="I87" s="52">
        <v>74190004.86999996</v>
      </c>
      <c r="J87" s="52">
        <v>59163066.829999976</v>
      </c>
      <c r="K87" s="48"/>
      <c r="S87" s="16"/>
    </row>
    <row r="88" spans="3:19" s="15" customFormat="1" ht="12.75">
      <c r="C88" s="53"/>
      <c r="D88" s="54"/>
      <c r="E88" s="54"/>
      <c r="F88" s="54"/>
      <c r="G88" s="54"/>
      <c r="H88" s="54"/>
      <c r="I88" s="54"/>
      <c r="J88" s="54"/>
      <c r="K88" s="55"/>
      <c r="S88" s="16"/>
    </row>
    <row r="89" spans="3:19" ht="15" customHeight="1">
      <c r="C89" s="5"/>
      <c r="D89" s="56" t="s">
        <v>51</v>
      </c>
      <c r="E89" s="17"/>
      <c r="F89" s="17"/>
      <c r="G89" s="17"/>
      <c r="H89" s="17"/>
      <c r="I89" s="17"/>
      <c r="J89" s="17"/>
      <c r="K89" s="17"/>
      <c r="L89" s="17"/>
      <c r="M89" s="5"/>
      <c r="N89" s="5"/>
      <c r="O89" s="5"/>
      <c r="P89" s="5"/>
      <c r="Q89" s="18"/>
      <c r="R89" s="5"/>
      <c r="S89" s="5"/>
    </row>
    <row r="90" spans="3:19" ht="15" customHeight="1">
      <c r="C90" s="5"/>
      <c r="D90" s="17"/>
      <c r="E90" s="17"/>
      <c r="F90" s="17"/>
      <c r="G90" s="17"/>
      <c r="H90" s="17"/>
      <c r="I90" s="17"/>
      <c r="J90" s="17"/>
      <c r="K90" s="17"/>
      <c r="L90" s="17"/>
      <c r="M90" s="5"/>
      <c r="N90" s="5"/>
      <c r="O90" s="5"/>
      <c r="P90" s="5"/>
      <c r="Q90" s="18"/>
      <c r="R90" s="5"/>
      <c r="S90" s="5"/>
    </row>
    <row r="91" spans="3:19" ht="15" customHeight="1">
      <c r="C91" s="5"/>
      <c r="D91" s="68"/>
      <c r="E91" s="68"/>
      <c r="F91" s="68"/>
      <c r="G91" s="68"/>
      <c r="H91" s="17"/>
      <c r="I91" s="68"/>
      <c r="J91" s="68"/>
      <c r="K91" s="17"/>
      <c r="L91" s="17"/>
      <c r="M91" s="5"/>
      <c r="N91" s="5"/>
      <c r="O91" s="5"/>
      <c r="P91" s="5"/>
      <c r="Q91" s="19"/>
      <c r="R91" s="5"/>
      <c r="S91" s="5"/>
    </row>
    <row r="92" spans="3:19" ht="12">
      <c r="C92" s="5"/>
      <c r="D92" s="73" t="s">
        <v>55</v>
      </c>
      <c r="E92" s="73"/>
      <c r="F92" s="73"/>
      <c r="G92" s="73"/>
      <c r="H92" s="5"/>
      <c r="I92" s="69" t="s">
        <v>59</v>
      </c>
      <c r="J92" s="69"/>
      <c r="K92" s="20"/>
      <c r="L92" s="20"/>
      <c r="M92" s="5"/>
      <c r="N92" s="5"/>
      <c r="O92" s="5"/>
      <c r="P92" s="5"/>
      <c r="R92" s="5"/>
      <c r="S92" s="5"/>
    </row>
    <row r="93" spans="3:19" ht="12">
      <c r="C93" s="5"/>
      <c r="D93" s="73" t="s">
        <v>56</v>
      </c>
      <c r="E93" s="73"/>
      <c r="F93" s="73"/>
      <c r="G93" s="73"/>
      <c r="H93" s="25"/>
      <c r="I93" s="69" t="s">
        <v>60</v>
      </c>
      <c r="J93" s="69"/>
      <c r="K93" s="20"/>
      <c r="L93" s="20"/>
      <c r="M93" s="5"/>
      <c r="N93" s="1"/>
      <c r="O93" s="1"/>
      <c r="P93" s="1"/>
      <c r="Q93" s="1"/>
      <c r="R93" s="5"/>
      <c r="S93" s="5"/>
    </row>
    <row r="94" spans="3:19" ht="13.5" customHeight="1">
      <c r="C94" s="5"/>
      <c r="D94" s="21"/>
      <c r="E94" s="67"/>
      <c r="F94" s="67"/>
      <c r="G94" s="67"/>
      <c r="H94" s="57"/>
      <c r="I94" s="67"/>
      <c r="J94" s="67"/>
      <c r="K94" s="22"/>
      <c r="L94" s="5"/>
      <c r="M94" s="1"/>
      <c r="N94" s="5"/>
      <c r="O94" s="5"/>
      <c r="P94" s="26"/>
      <c r="Q94" s="26"/>
      <c r="R94" s="5"/>
      <c r="S94" s="5"/>
    </row>
    <row r="95" spans="3:19" ht="13.5" customHeight="1">
      <c r="C95" s="5"/>
      <c r="D95" s="74"/>
      <c r="E95" s="70"/>
      <c r="F95" s="70"/>
      <c r="G95" s="70"/>
      <c r="H95" s="58"/>
      <c r="I95" s="70"/>
      <c r="J95" s="70"/>
      <c r="K95" s="22"/>
      <c r="L95" s="5"/>
      <c r="P95" s="24"/>
      <c r="Q95" s="24"/>
      <c r="R95" s="5"/>
      <c r="S95" s="5"/>
    </row>
    <row r="96" spans="4:10" ht="12">
      <c r="D96" s="73" t="s">
        <v>57</v>
      </c>
      <c r="E96" s="73"/>
      <c r="F96" s="73"/>
      <c r="G96" s="73"/>
      <c r="I96" s="71" t="s">
        <v>61</v>
      </c>
      <c r="J96" s="71"/>
    </row>
    <row r="97" spans="4:10" ht="12">
      <c r="D97" s="73" t="s">
        <v>58</v>
      </c>
      <c r="E97" s="73"/>
      <c r="F97" s="73"/>
      <c r="G97" s="73"/>
      <c r="I97" s="72" t="s">
        <v>62</v>
      </c>
      <c r="J97" s="72"/>
    </row>
  </sheetData>
  <sheetProtection selectLockedCells="1"/>
  <mergeCells count="64">
    <mergeCell ref="I97:J97"/>
    <mergeCell ref="D92:G92"/>
    <mergeCell ref="D93:G93"/>
    <mergeCell ref="D96:G96"/>
    <mergeCell ref="D97:G97"/>
    <mergeCell ref="C6:K6"/>
    <mergeCell ref="C7:K7"/>
    <mergeCell ref="C8:K8"/>
    <mergeCell ref="I92:J92"/>
    <mergeCell ref="I93:J93"/>
    <mergeCell ref="I96:J96"/>
    <mergeCell ref="E49:H49"/>
    <mergeCell ref="D87:H87"/>
    <mergeCell ref="D82:H82"/>
    <mergeCell ref="F46:H46"/>
    <mergeCell ref="F47:H47"/>
    <mergeCell ref="D86:H86"/>
    <mergeCell ref="F77:H77"/>
    <mergeCell ref="F71:H71"/>
    <mergeCell ref="E79:H79"/>
    <mergeCell ref="F43:H43"/>
    <mergeCell ref="F44:H44"/>
    <mergeCell ref="F35:H35"/>
    <mergeCell ref="F36:H36"/>
    <mergeCell ref="F37:H37"/>
    <mergeCell ref="F38:H38"/>
    <mergeCell ref="F39:H39"/>
    <mergeCell ref="F45:H45"/>
    <mergeCell ref="D65:H65"/>
    <mergeCell ref="E29:H29"/>
    <mergeCell ref="F61:H61"/>
    <mergeCell ref="F40:H40"/>
    <mergeCell ref="F30:H30"/>
    <mergeCell ref="F31:H31"/>
    <mergeCell ref="F32:H32"/>
    <mergeCell ref="F33:H33"/>
    <mergeCell ref="F34:H34"/>
    <mergeCell ref="F41:H41"/>
    <mergeCell ref="F60:H60"/>
    <mergeCell ref="F24:H24"/>
    <mergeCell ref="F25:H25"/>
    <mergeCell ref="E62:H62"/>
    <mergeCell ref="F26:H26"/>
    <mergeCell ref="F27:G27"/>
    <mergeCell ref="F42:H42"/>
    <mergeCell ref="F54:H54"/>
    <mergeCell ref="F18:H18"/>
    <mergeCell ref="F55:H55"/>
    <mergeCell ref="F19:H19"/>
    <mergeCell ref="F56:H56"/>
    <mergeCell ref="F20:H20"/>
    <mergeCell ref="F21:H21"/>
    <mergeCell ref="F22:H22"/>
    <mergeCell ref="F23:H23"/>
    <mergeCell ref="D11:G11"/>
    <mergeCell ref="D14:H14"/>
    <mergeCell ref="D51:H51"/>
    <mergeCell ref="E16:H16"/>
    <mergeCell ref="E53:H53"/>
    <mergeCell ref="D2:R2"/>
    <mergeCell ref="F17:H17"/>
    <mergeCell ref="C3:K3"/>
    <mergeCell ref="C4:K4"/>
    <mergeCell ref="C5:K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5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2022-01-28T20:10:54Z</cp:lastPrinted>
  <dcterms:created xsi:type="dcterms:W3CDTF">2018-10-24T19:36:13Z</dcterms:created>
  <dcterms:modified xsi:type="dcterms:W3CDTF">2022-01-28T20:11:01Z</dcterms:modified>
  <cp:category/>
  <cp:version/>
  <cp:contentType/>
  <cp:contentStatus/>
</cp:coreProperties>
</file>