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IND" sheetId="1" r:id="rId1"/>
  </sheets>
  <externalReferences>
    <externalReference r:id="rId4"/>
    <externalReference r:id="rId5"/>
  </externalReferences>
  <definedNames>
    <definedName name="_xlnm.Print_Area" localSheetId="0">'IND'!$A$1:$M$37</definedName>
    <definedName name="Periodos">'[1]Periodos'!$A$2:$A$7</definedName>
    <definedName name="RENDICIÓN_DE_LA_CUENTA_PÚBLICA">#REF!</definedName>
    <definedName name="_xlnm.Print_Titles" localSheetId="0">'IND'!$3:$7</definedName>
  </definedNames>
  <calcPr fullCalcOnLoad="1"/>
</workbook>
</file>

<file path=xl/sharedStrings.xml><?xml version="1.0" encoding="utf-8"?>
<sst xmlns="http://schemas.openxmlformats.org/spreadsheetml/2006/main" count="115" uniqueCount="79">
  <si>
    <t>(Pesos)</t>
  </si>
  <si>
    <t>INDICADORES DE RESULTADOS</t>
  </si>
  <si>
    <t>Cuenta Pública</t>
  </si>
  <si>
    <t>Ejercicio 2021</t>
  </si>
  <si>
    <t>Del 1 de enero al 31 de diciembre de 2021</t>
  </si>
  <si>
    <t>INSTITUTO DEL DEPORTE Y LA RECREACIÓN DEL ESTADO DE QUERÉTARO</t>
  </si>
  <si>
    <t>DENOMINACIÓN DEL PROGRAMA:</t>
  </si>
  <si>
    <t>Programa de deporte y recreación.</t>
  </si>
  <si>
    <t>No.</t>
  </si>
  <si>
    <t>RESUMEN   NARRATIVO </t>
  </si>
  <si>
    <t>NOMBRE DEL INDICADOR</t>
  </si>
  <si>
    <t>MÉTODO DE CÁLCULO</t>
  </si>
  <si>
    <t>FRECUENCIA MEDICIÓN</t>
  </si>
  <si>
    <t>META PROGRAMADA</t>
  </si>
  <si>
    <t>1er TRIM</t>
  </si>
  <si>
    <t>2do TRIM</t>
  </si>
  <si>
    <t>3er TRIM</t>
  </si>
  <si>
    <t>4to TRIM</t>
  </si>
  <si>
    <t>META ALCANZADA</t>
  </si>
  <si>
    <t>PROPÓSITO</t>
  </si>
  <si>
    <t/>
  </si>
  <si>
    <t>Población interesada en la activación física, deportiva y recreativa mejora sus condiciones de salud.</t>
  </si>
  <si>
    <t>Porcentaje de personas activadas en los Programas de Activación Física del INDEREQ</t>
  </si>
  <si>
    <t>100 * ( Numero de personas participantes activadas físicamente / Total de la población participante programada)</t>
  </si>
  <si>
    <t>Semestral</t>
  </si>
  <si>
    <t>COMPONENTE</t>
  </si>
  <si>
    <t>1</t>
  </si>
  <si>
    <t>Espacios deportivos y recreativos proporcionados</t>
  </si>
  <si>
    <t>Promedio de visitas por Unidad Deportiva del INDEREQ al año</t>
  </si>
  <si>
    <t>100 * ( Numero de usuarios que visitaron Parques y unidades deportivas / Numero de Parques y Unidades Deportivas a cargo de INDEREQ)</t>
  </si>
  <si>
    <t>Trimestral</t>
  </si>
  <si>
    <t>2</t>
  </si>
  <si>
    <t>Servicios de entrenamiento y capacitación deportiva entregados</t>
  </si>
  <si>
    <t>Promedio de evaluación de desempeño de los instructores deportivos de los talleres del INDEREQ</t>
  </si>
  <si>
    <t>Suma de todas las evaluaciones de desempeño de los instructores deportivos / Numero de instructores que prestan servicio al INDEREQ</t>
  </si>
  <si>
    <t>3</t>
  </si>
  <si>
    <t>Eventos de activación física organizados</t>
  </si>
  <si>
    <t>Tasa de variación del número de eventos de Activación Física organizados por el INDEREQ</t>
  </si>
  <si>
    <t>((Numero de eventos realizados en año t / Numero de eventos realizados en año t-1) -1) * 100</t>
  </si>
  <si>
    <t>ACTIVIDAD</t>
  </si>
  <si>
    <t>1.1</t>
  </si>
  <si>
    <t>Mantenimiento y mejoramiento de Infraestructura de Unidades Deportivas del Estado</t>
  </si>
  <si>
    <t>Costo promedio de mantenimiento por Unidad Deportiva del INDEREQ</t>
  </si>
  <si>
    <t>Costo de Mantenimiento/Numero de unidades Deportivas del INDEREQ</t>
  </si>
  <si>
    <t>2.2</t>
  </si>
  <si>
    <t>Impartición de talleres en unidades deportivas</t>
  </si>
  <si>
    <t>Costo promedio por usuario de las Unidades Deportivas del INDEREQ</t>
  </si>
  <si>
    <t>Costo de honorarios de instructores de talleres del INDEREQ/Numero de personas inscritas en los talleres en las unidades deportivas del INDEREQ</t>
  </si>
  <si>
    <t>3.2</t>
  </si>
  <si>
    <t>Realización de eventos masivos de activación física</t>
  </si>
  <si>
    <t>Costo promedio por persona activada en los programa de Activación Física del INDEREQ</t>
  </si>
  <si>
    <t>Costos totales de activacion fisica del INDEREQ / Numero de personas activadas</t>
  </si>
  <si>
    <t>Programa de deporte de alto rendimiento</t>
  </si>
  <si>
    <t>Atletas de alto rendimiento de 12 a 30 años han obtenido mejores resultados en competencias Naconales e Internacionales</t>
  </si>
  <si>
    <t>Tasa de variación de medallas de oro en la Olimpiada Nacional de la Delegación del Estado de Querétaro</t>
  </si>
  <si>
    <t>((Numero total de medallas de oro en Olimpiada del año t / Numero total de medallas de oro en Olimpiada del año t-1) -1) * 100</t>
  </si>
  <si>
    <t>Anual</t>
  </si>
  <si>
    <t>Servicios de entrenamiento profesional otorgado a atletas de alto rendimiento</t>
  </si>
  <si>
    <t>Tasa de variación en la calificación de entrenadores de Alto Rendimiento del Programa de Talentos Deportivos del INDEREQ</t>
  </si>
  <si>
    <t>((Rendimiento deportivo de los entrenadores en el año t / Rendimiento deportivo de los entrenadores en el año t-1) -1) * 100</t>
  </si>
  <si>
    <t>Apoyos económicos y en especie otorgados a atletas de alto rendimiento.</t>
  </si>
  <si>
    <t>Porcentaje de atletas que participaron en la Olimpiada Nacional beneficiados con apoyos económicos del INDEREQ</t>
  </si>
  <si>
    <t>100 * ( numero de atletas que participaron en olimpiada y obtubieron beca en el año t / numero total de atletas que participaron en olimpiada nacional en el año t-1 *100)</t>
  </si>
  <si>
    <t>Apoyos económicos y en especie otorgados a asociaciones deportivas  estatales</t>
  </si>
  <si>
    <t>Tasa de variación en el monto de apoyos económicos por Asociación</t>
  </si>
  <si>
    <t>((Monto ejercido de asociaciones  deportivas del estado de querétaro por el INDEREQ en el año t / Monto ejercido de asociaciones  deportivas del estado de querétaro por el INDEREQ en el año t-1) -1) * 100</t>
  </si>
  <si>
    <t>1.3</t>
  </si>
  <si>
    <t>Entrega de entrenamientos</t>
  </si>
  <si>
    <t>Costo promedio por atleta de Alto Rendimiento</t>
  </si>
  <si>
    <t>Costo total del proceso de olimpiada nacional / Número de atletas que participo en olimpiada nacional (en todas sus etapas)</t>
  </si>
  <si>
    <t>Entrega de becas deportivas y estímulos</t>
  </si>
  <si>
    <t>Tasa de variación en el monto de Becas deportivas y Estimulos</t>
  </si>
  <si>
    <t>((Monto ejercido de Becas y Estimulos deportivos en el año t / Monto ejercido de Becas y Estimulos deportivos en el año t-1) -1) * 100</t>
  </si>
  <si>
    <t>3.1</t>
  </si>
  <si>
    <t>Asignación de apoyos para asociaciones</t>
  </si>
  <si>
    <t>Costo promedio por Asociación Deportiva</t>
  </si>
  <si>
    <t>Monto total de apoyos a asociaciones deportivas / Numero de asociaciones deportivas del Estado de Querétaro</t>
  </si>
  <si>
    <t>LIC. JOSÉ ANTONIO ÁLVAREZ MARTÍN</t>
  </si>
  <si>
    <t>DIRECTOR DE PLANEACIÓN Y NUEVOS PROYECTOS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</si>
</sst>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0" fontId="50" fillId="33" borderId="0" xfId="0" applyFont="1" applyFill="1" applyAlignment="1" applyProtection="1">
      <alignment vertical="top"/>
      <protection/>
    </xf>
    <xf numFmtId="0" fontId="50" fillId="0" borderId="0" xfId="0" applyFont="1" applyAlignment="1" applyProtection="1">
      <alignment vertical="top"/>
      <protection/>
    </xf>
    <xf numFmtId="0" fontId="49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43" fontId="23" fillId="33" borderId="0" xfId="49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3" fontId="24" fillId="0" borderId="0" xfId="55" applyNumberFormat="1" applyFont="1" applyFill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justify" vertical="top"/>
      <protection/>
    </xf>
    <xf numFmtId="3" fontId="23" fillId="0" borderId="0" xfId="55" applyNumberFormat="1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 horizontal="left" vertical="top"/>
      <protection/>
    </xf>
    <xf numFmtId="0" fontId="50" fillId="0" borderId="0" xfId="0" applyFont="1" applyFill="1" applyBorder="1" applyAlignment="1" applyProtection="1">
      <alignment vertical="top"/>
      <protection/>
    </xf>
    <xf numFmtId="3" fontId="50" fillId="0" borderId="0" xfId="0" applyNumberFormat="1" applyFont="1" applyFill="1" applyBorder="1" applyAlignment="1" applyProtection="1">
      <alignment horizontal="right" vertical="top" wrapText="1"/>
      <protection/>
    </xf>
    <xf numFmtId="0" fontId="24" fillId="33" borderId="0" xfId="47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27" fillId="34" borderId="0" xfId="0" applyFont="1" applyFill="1" applyAlignment="1">
      <alignment horizontal="left" vertical="top" wrapText="1"/>
    </xf>
    <xf numFmtId="0" fontId="28" fillId="34" borderId="0" xfId="0" applyFont="1" applyFill="1" applyAlignment="1">
      <alignment horizontal="left" vertical="top" wrapText="1"/>
    </xf>
    <xf numFmtId="0" fontId="28" fillId="34" borderId="0" xfId="0" applyFont="1" applyFill="1" applyAlignment="1">
      <alignment horizontal="left" vertical="center" wrapText="1"/>
    </xf>
    <xf numFmtId="0" fontId="29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horizontal="justify" vertical="center" wrapText="1"/>
    </xf>
    <xf numFmtId="0" fontId="30" fillId="34" borderId="0" xfId="0" applyFont="1" applyFill="1" applyAlignment="1">
      <alignment horizontal="center" vertical="center" wrapText="1"/>
    </xf>
    <xf numFmtId="4" fontId="31" fillId="34" borderId="0" xfId="0" applyNumberFormat="1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justify" vertical="top"/>
    </xf>
    <xf numFmtId="3" fontId="23" fillId="0" borderId="0" xfId="55" applyNumberFormat="1" applyFont="1" applyAlignment="1">
      <alignment vertical="top"/>
      <protection/>
    </xf>
    <xf numFmtId="0" fontId="49" fillId="0" borderId="0" xfId="0" applyFont="1" applyAlignment="1">
      <alignment vertical="top"/>
    </xf>
    <xf numFmtId="0" fontId="27" fillId="34" borderId="0" xfId="0" applyFont="1" applyFill="1" applyAlignment="1">
      <alignment vertical="top" wrapText="1"/>
    </xf>
    <xf numFmtId="0" fontId="54" fillId="33" borderId="0" xfId="0" applyFont="1" applyFill="1" applyAlignment="1" applyProtection="1">
      <alignment/>
      <protection/>
    </xf>
    <xf numFmtId="0" fontId="27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/>
      <protection/>
    </xf>
    <xf numFmtId="0" fontId="27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justify" vertical="center" wrapText="1"/>
    </xf>
    <xf numFmtId="0" fontId="28" fillId="34" borderId="11" xfId="0" applyFont="1" applyFill="1" applyBorder="1" applyAlignment="1">
      <alignment horizontal="center" vertical="center" wrapText="1"/>
    </xf>
    <xf numFmtId="4" fontId="28" fillId="34" borderId="11" xfId="0" applyNumberFormat="1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vertical="top"/>
      <protection/>
    </xf>
    <xf numFmtId="0" fontId="27" fillId="34" borderId="0" xfId="0" applyFont="1" applyFill="1" applyAlignment="1">
      <alignment horizontal="center" vertical="top" wrapText="1"/>
    </xf>
    <xf numFmtId="0" fontId="55" fillId="0" borderId="0" xfId="0" applyFont="1" applyAlignment="1" applyProtection="1">
      <alignment vertical="top"/>
      <protection/>
    </xf>
    <xf numFmtId="0" fontId="24" fillId="33" borderId="0" xfId="0" applyFont="1" applyFill="1" applyAlignment="1" applyProtection="1">
      <alignment horizontal="center" vertical="top" wrapText="1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49" fillId="33" borderId="15" xfId="0" applyFont="1" applyFill="1" applyBorder="1" applyAlignment="1" applyProtection="1">
      <alignment vertical="top"/>
      <protection/>
    </xf>
    <xf numFmtId="0" fontId="24" fillId="33" borderId="0" xfId="0" applyFont="1" applyFill="1" applyBorder="1" applyAlignment="1" applyProtection="1">
      <alignment horizontal="center" vertical="top" wrapText="1"/>
      <protection locked="0"/>
    </xf>
    <xf numFmtId="43" fontId="24" fillId="33" borderId="0" xfId="51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vertical="top"/>
      <protection/>
    </xf>
    <xf numFmtId="3" fontId="23" fillId="0" borderId="0" xfId="55" applyNumberFormat="1" applyFont="1" applyFill="1" applyBorder="1" applyAlignment="1" applyProtection="1">
      <alignment vertical="top"/>
      <protection/>
    </xf>
    <xf numFmtId="43" fontId="24" fillId="33" borderId="15" xfId="51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showGridLines="0" tabSelected="1" view="pageBreakPreview" zoomScale="85" zoomScaleSheetLayoutView="85" zoomScalePageLayoutView="0" workbookViewId="0" topLeftCell="A28">
      <selection activeCell="F30" sqref="F30"/>
    </sheetView>
  </sheetViews>
  <sheetFormatPr defaultColWidth="11.421875" defaultRowHeight="15"/>
  <cols>
    <col min="1" max="1" width="12.28125" style="1" bestFit="1" customWidth="1"/>
    <col min="2" max="2" width="4.8515625" style="9" customWidth="1"/>
    <col min="3" max="3" width="37.57421875" style="2" customWidth="1"/>
    <col min="4" max="4" width="27.57421875" style="2" customWidth="1"/>
    <col min="5" max="5" width="34.57421875" style="2" customWidth="1"/>
    <col min="6" max="6" width="16.421875" style="2" customWidth="1"/>
    <col min="7" max="7" width="18.57421875" style="2" bestFit="1" customWidth="1"/>
    <col min="8" max="8" width="11.421875" style="2" bestFit="1" customWidth="1"/>
    <col min="9" max="9" width="12.00390625" style="2" bestFit="1" customWidth="1"/>
    <col min="10" max="10" width="11.421875" style="1" bestFit="1" customWidth="1"/>
    <col min="11" max="11" width="12.421875" style="2" bestFit="1" customWidth="1"/>
    <col min="12" max="12" width="15.8515625" style="2" bestFit="1" customWidth="1"/>
    <col min="13" max="13" width="3.00390625" style="2" customWidth="1"/>
    <col min="14" max="16384" width="11.421875" style="2" customWidth="1"/>
  </cols>
  <sheetData>
    <row r="1" s="1" customFormat="1" ht="12"/>
    <row r="2" spans="2:9" ht="12">
      <c r="B2" s="24" t="s">
        <v>5</v>
      </c>
      <c r="C2" s="24"/>
      <c r="D2" s="24"/>
      <c r="E2" s="24"/>
      <c r="F2" s="24"/>
      <c r="G2" s="24"/>
      <c r="H2" s="24"/>
      <c r="I2" s="24"/>
    </row>
    <row r="3" spans="2:9" ht="12">
      <c r="B3" s="24" t="s">
        <v>2</v>
      </c>
      <c r="C3" s="24"/>
      <c r="D3" s="24"/>
      <c r="E3" s="24"/>
      <c r="F3" s="24"/>
      <c r="G3" s="24"/>
      <c r="H3" s="24"/>
      <c r="I3" s="24"/>
    </row>
    <row r="4" spans="1:10" ht="1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2:9" ht="12">
      <c r="B5" s="25" t="s">
        <v>1</v>
      </c>
      <c r="C5" s="25"/>
      <c r="D5" s="25"/>
      <c r="E5" s="25"/>
      <c r="F5" s="25"/>
      <c r="G5" s="25"/>
      <c r="H5" s="25"/>
      <c r="I5" s="25"/>
    </row>
    <row r="6" spans="2:9" ht="12">
      <c r="B6" s="25" t="s">
        <v>4</v>
      </c>
      <c r="C6" s="25"/>
      <c r="D6" s="25"/>
      <c r="E6" s="25"/>
      <c r="F6" s="25"/>
      <c r="G6" s="25"/>
      <c r="H6" s="25"/>
      <c r="I6" s="25"/>
    </row>
    <row r="7" spans="2:9" s="1" customFormat="1" ht="12">
      <c r="B7" s="25" t="s">
        <v>0</v>
      </c>
      <c r="C7" s="25"/>
      <c r="D7" s="25"/>
      <c r="E7" s="25"/>
      <c r="F7" s="25"/>
      <c r="G7" s="25"/>
      <c r="H7" s="25"/>
      <c r="I7" s="25"/>
    </row>
    <row r="8" spans="2:9" s="1" customFormat="1" ht="12">
      <c r="B8" s="4"/>
      <c r="C8" s="25"/>
      <c r="D8" s="25"/>
      <c r="E8" s="25"/>
      <c r="F8" s="25"/>
      <c r="G8" s="25"/>
      <c r="H8" s="25"/>
      <c r="I8" s="25"/>
    </row>
    <row r="9" spans="1:12" s="45" customFormat="1" ht="12.75">
      <c r="A9" s="58" t="s">
        <v>6</v>
      </c>
      <c r="B9" s="58"/>
      <c r="C9" s="58"/>
      <c r="D9" s="31" t="s">
        <v>7</v>
      </c>
      <c r="E9" s="31"/>
      <c r="F9" s="44"/>
      <c r="G9" s="44"/>
      <c r="H9" s="44"/>
      <c r="I9" s="44"/>
      <c r="J9" s="44"/>
      <c r="K9" s="32"/>
      <c r="L9" s="32"/>
    </row>
    <row r="10" spans="1:12" s="49" customFormat="1" ht="36" customHeight="1">
      <c r="A10" s="33"/>
      <c r="B10" s="46" t="s">
        <v>8</v>
      </c>
      <c r="C10" s="47" t="s">
        <v>9</v>
      </c>
      <c r="D10" s="48" t="s">
        <v>10</v>
      </c>
      <c r="E10" s="48" t="s">
        <v>11</v>
      </c>
      <c r="F10" s="48" t="s">
        <v>12</v>
      </c>
      <c r="G10" s="48" t="s">
        <v>13</v>
      </c>
      <c r="H10" s="48" t="s">
        <v>14</v>
      </c>
      <c r="I10" s="48" t="s">
        <v>15</v>
      </c>
      <c r="J10" s="48" t="s">
        <v>16</v>
      </c>
      <c r="K10" s="48" t="s">
        <v>17</v>
      </c>
      <c r="L10" s="48" t="s">
        <v>18</v>
      </c>
    </row>
    <row r="11" spans="1:12" s="49" customFormat="1" ht="68.25" customHeight="1">
      <c r="A11" s="50" t="s">
        <v>19</v>
      </c>
      <c r="B11" s="51" t="s">
        <v>20</v>
      </c>
      <c r="C11" s="52" t="s">
        <v>21</v>
      </c>
      <c r="D11" s="52" t="s">
        <v>22</v>
      </c>
      <c r="E11" s="52" t="s">
        <v>23</v>
      </c>
      <c r="F11" s="53" t="s">
        <v>24</v>
      </c>
      <c r="G11" s="54">
        <v>30</v>
      </c>
      <c r="H11" s="53" t="s">
        <v>20</v>
      </c>
      <c r="I11" s="54">
        <v>1951.72</v>
      </c>
      <c r="J11" s="53" t="s">
        <v>20</v>
      </c>
      <c r="K11" s="54">
        <v>2632.82</v>
      </c>
      <c r="L11" s="54">
        <f>(I11+K11)/2</f>
        <v>2292.27</v>
      </c>
    </row>
    <row r="12" spans="1:12" s="49" customFormat="1" ht="84" customHeight="1">
      <c r="A12" s="48" t="s">
        <v>25</v>
      </c>
      <c r="B12" s="50" t="s">
        <v>26</v>
      </c>
      <c r="C12" s="52" t="s">
        <v>27</v>
      </c>
      <c r="D12" s="52" t="s">
        <v>28</v>
      </c>
      <c r="E12" s="52" t="s">
        <v>29</v>
      </c>
      <c r="F12" s="53" t="s">
        <v>30</v>
      </c>
      <c r="G12" s="54">
        <v>1250000</v>
      </c>
      <c r="H12" s="54">
        <v>5840616.67</v>
      </c>
      <c r="I12" s="54">
        <v>9539016.67</v>
      </c>
      <c r="J12" s="54">
        <v>7188650</v>
      </c>
      <c r="K12" s="54">
        <v>12867883.33</v>
      </c>
      <c r="L12" s="54">
        <f>SUM(H12:K12)/4</f>
        <v>8859041.6675</v>
      </c>
    </row>
    <row r="13" spans="1:12" s="49" customFormat="1" ht="72.75" customHeight="1">
      <c r="A13" s="55"/>
      <c r="B13" s="50" t="s">
        <v>31</v>
      </c>
      <c r="C13" s="52" t="s">
        <v>32</v>
      </c>
      <c r="D13" s="52" t="s">
        <v>33</v>
      </c>
      <c r="E13" s="52" t="s">
        <v>34</v>
      </c>
      <c r="F13" s="53" t="s">
        <v>30</v>
      </c>
      <c r="G13" s="54">
        <v>89</v>
      </c>
      <c r="H13" s="54">
        <v>97.83</v>
      </c>
      <c r="I13" s="54">
        <v>97.27</v>
      </c>
      <c r="J13" s="54">
        <v>96</v>
      </c>
      <c r="K13" s="54">
        <v>97.88</v>
      </c>
      <c r="L13" s="54">
        <v>97.3</v>
      </c>
    </row>
    <row r="14" spans="1:12" s="57" customFormat="1" ht="59.25" customHeight="1">
      <c r="A14" s="56"/>
      <c r="B14" s="50" t="s">
        <v>35</v>
      </c>
      <c r="C14" s="52" t="s">
        <v>36</v>
      </c>
      <c r="D14" s="52" t="s">
        <v>37</v>
      </c>
      <c r="E14" s="52" t="s">
        <v>38</v>
      </c>
      <c r="F14" s="53" t="s">
        <v>30</v>
      </c>
      <c r="G14" s="54">
        <v>1</v>
      </c>
      <c r="H14" s="54">
        <v>-33.33</v>
      </c>
      <c r="I14" s="54">
        <v>0</v>
      </c>
      <c r="J14" s="54">
        <v>0</v>
      </c>
      <c r="K14" s="54">
        <v>0</v>
      </c>
      <c r="L14" s="54">
        <v>266.67</v>
      </c>
    </row>
    <row r="15" spans="1:12" s="57" customFormat="1" ht="60" customHeight="1">
      <c r="A15" s="48" t="s">
        <v>39</v>
      </c>
      <c r="B15" s="50" t="s">
        <v>40</v>
      </c>
      <c r="C15" s="52" t="s">
        <v>41</v>
      </c>
      <c r="D15" s="52" t="s">
        <v>42</v>
      </c>
      <c r="E15" s="52" t="s">
        <v>43</v>
      </c>
      <c r="F15" s="53" t="s">
        <v>30</v>
      </c>
      <c r="G15" s="54">
        <v>250000</v>
      </c>
      <c r="H15" s="54">
        <v>1193885.12</v>
      </c>
      <c r="I15" s="54">
        <v>3739529.16</v>
      </c>
      <c r="J15" s="54">
        <v>1233407.34</v>
      </c>
      <c r="K15" s="54">
        <v>1986544.54</v>
      </c>
      <c r="L15" s="54">
        <f>SUM(H15:K15)/4</f>
        <v>2038341.54</v>
      </c>
    </row>
    <row r="16" spans="1:12" s="57" customFormat="1" ht="72.75" customHeight="1">
      <c r="A16" s="55"/>
      <c r="B16" s="50" t="s">
        <v>44</v>
      </c>
      <c r="C16" s="52" t="s">
        <v>45</v>
      </c>
      <c r="D16" s="52" t="s">
        <v>46</v>
      </c>
      <c r="E16" s="52" t="s">
        <v>47</v>
      </c>
      <c r="F16" s="53" t="s">
        <v>30</v>
      </c>
      <c r="G16" s="54">
        <v>300</v>
      </c>
      <c r="H16" s="54">
        <v>15.26</v>
      </c>
      <c r="I16" s="54">
        <v>9.43</v>
      </c>
      <c r="J16" s="54">
        <v>7.97</v>
      </c>
      <c r="K16" s="54">
        <v>7.19</v>
      </c>
      <c r="L16" s="54">
        <v>9.15</v>
      </c>
    </row>
    <row r="17" spans="1:12" s="57" customFormat="1" ht="73.5" customHeight="1">
      <c r="A17" s="56"/>
      <c r="B17" s="50" t="s">
        <v>48</v>
      </c>
      <c r="C17" s="52" t="s">
        <v>49</v>
      </c>
      <c r="D17" s="52" t="s">
        <v>50</v>
      </c>
      <c r="E17" s="52" t="s">
        <v>51</v>
      </c>
      <c r="F17" s="53" t="s">
        <v>30</v>
      </c>
      <c r="G17" s="54">
        <v>600</v>
      </c>
      <c r="H17" s="54">
        <v>116.24</v>
      </c>
      <c r="I17" s="54">
        <v>104.08</v>
      </c>
      <c r="J17" s="54">
        <v>75.3</v>
      </c>
      <c r="K17" s="54">
        <v>130.73</v>
      </c>
      <c r="L17" s="54">
        <v>109.92</v>
      </c>
    </row>
    <row r="18" spans="1:12" s="6" customFormat="1" ht="12.75">
      <c r="A18" s="38"/>
      <c r="B18" s="34"/>
      <c r="C18" s="35"/>
      <c r="D18" s="35"/>
      <c r="E18" s="35"/>
      <c r="F18" s="36"/>
      <c r="G18" s="37"/>
      <c r="H18" s="37"/>
      <c r="I18" s="37"/>
      <c r="J18" s="37"/>
      <c r="K18" s="37"/>
      <c r="L18" s="37"/>
    </row>
    <row r="19" spans="1:12" s="66" customFormat="1" ht="12.75">
      <c r="A19" s="38"/>
      <c r="B19" s="34"/>
      <c r="C19" s="35"/>
      <c r="D19" s="35"/>
      <c r="E19" s="35"/>
      <c r="F19" s="36"/>
      <c r="G19" s="37"/>
      <c r="H19" s="37"/>
      <c r="I19" s="37"/>
      <c r="J19" s="37"/>
      <c r="K19" s="37"/>
      <c r="L19" s="37"/>
    </row>
    <row r="20" spans="1:12" s="66" customFormat="1" ht="12.75">
      <c r="A20" s="38"/>
      <c r="B20" s="34"/>
      <c r="C20" s="35"/>
      <c r="D20" s="35"/>
      <c r="E20" s="35"/>
      <c r="F20" s="36"/>
      <c r="G20" s="37"/>
      <c r="H20" s="37"/>
      <c r="I20" s="37"/>
      <c r="J20" s="37"/>
      <c r="K20" s="37"/>
      <c r="L20" s="37"/>
    </row>
    <row r="21" spans="1:12" s="6" customFormat="1" ht="12">
      <c r="A21" s="39"/>
      <c r="B21" s="40"/>
      <c r="C21" s="41"/>
      <c r="D21" s="42"/>
      <c r="E21" s="42"/>
      <c r="F21" s="42"/>
      <c r="G21" s="43"/>
      <c r="H21" s="43"/>
      <c r="I21" s="43"/>
      <c r="J21" s="43"/>
      <c r="K21" s="43"/>
      <c r="L21" s="43"/>
    </row>
    <row r="22" spans="1:12" s="57" customFormat="1" ht="12.75">
      <c r="A22" s="58" t="s">
        <v>6</v>
      </c>
      <c r="B22" s="58"/>
      <c r="C22" s="58"/>
      <c r="D22" s="31" t="s">
        <v>52</v>
      </c>
      <c r="E22" s="31"/>
      <c r="F22" s="44"/>
      <c r="G22" s="44"/>
      <c r="H22" s="44"/>
      <c r="I22" s="44"/>
      <c r="J22" s="44"/>
      <c r="K22" s="32"/>
      <c r="L22" s="32"/>
    </row>
    <row r="23" spans="1:12" s="57" customFormat="1" ht="25.5">
      <c r="A23" s="33"/>
      <c r="B23" s="46" t="s">
        <v>8</v>
      </c>
      <c r="C23" s="47" t="s">
        <v>9</v>
      </c>
      <c r="D23" s="48" t="s">
        <v>10</v>
      </c>
      <c r="E23" s="48" t="s">
        <v>11</v>
      </c>
      <c r="F23" s="48" t="s">
        <v>12</v>
      </c>
      <c r="G23" s="48" t="s">
        <v>13</v>
      </c>
      <c r="H23" s="48" t="s">
        <v>14</v>
      </c>
      <c r="I23" s="48" t="s">
        <v>15</v>
      </c>
      <c r="J23" s="48" t="s">
        <v>16</v>
      </c>
      <c r="K23" s="48" t="s">
        <v>17</v>
      </c>
      <c r="L23" s="48" t="s">
        <v>18</v>
      </c>
    </row>
    <row r="24" spans="1:12" s="57" customFormat="1" ht="60.75" customHeight="1">
      <c r="A24" s="50" t="s">
        <v>19</v>
      </c>
      <c r="B24" s="50" t="s">
        <v>20</v>
      </c>
      <c r="C24" s="52" t="s">
        <v>53</v>
      </c>
      <c r="D24" s="52" t="s">
        <v>54</v>
      </c>
      <c r="E24" s="52" t="s">
        <v>55</v>
      </c>
      <c r="F24" s="53" t="s">
        <v>56</v>
      </c>
      <c r="G24" s="54">
        <v>0</v>
      </c>
      <c r="H24" s="53" t="s">
        <v>20</v>
      </c>
      <c r="I24" s="53" t="s">
        <v>20</v>
      </c>
      <c r="J24" s="53" t="s">
        <v>20</v>
      </c>
      <c r="K24" s="54">
        <v>0</v>
      </c>
      <c r="L24" s="54">
        <v>0</v>
      </c>
    </row>
    <row r="25" spans="1:12" s="57" customFormat="1" ht="79.5" customHeight="1">
      <c r="A25" s="48" t="s">
        <v>25</v>
      </c>
      <c r="B25" s="50" t="s">
        <v>26</v>
      </c>
      <c r="C25" s="52" t="s">
        <v>57</v>
      </c>
      <c r="D25" s="52" t="s">
        <v>58</v>
      </c>
      <c r="E25" s="52" t="s">
        <v>59</v>
      </c>
      <c r="F25" s="53" t="s">
        <v>30</v>
      </c>
      <c r="G25" s="54">
        <v>3</v>
      </c>
      <c r="H25" s="54">
        <v>-3.12</v>
      </c>
      <c r="I25" s="54">
        <v>3.23</v>
      </c>
      <c r="J25" s="54">
        <v>1.04</v>
      </c>
      <c r="K25" s="54">
        <v>1.04</v>
      </c>
      <c r="L25" s="54">
        <v>0.52</v>
      </c>
    </row>
    <row r="26" spans="1:12" s="59" customFormat="1" ht="87" customHeight="1">
      <c r="A26" s="55"/>
      <c r="B26" s="50" t="s">
        <v>31</v>
      </c>
      <c r="C26" s="52" t="s">
        <v>60</v>
      </c>
      <c r="D26" s="52" t="s">
        <v>61</v>
      </c>
      <c r="E26" s="52" t="s">
        <v>62</v>
      </c>
      <c r="F26" s="53" t="s">
        <v>30</v>
      </c>
      <c r="G26" s="54">
        <v>0</v>
      </c>
      <c r="H26" s="54">
        <v>0</v>
      </c>
      <c r="I26" s="54">
        <v>0</v>
      </c>
      <c r="J26" s="54">
        <v>275.27</v>
      </c>
      <c r="K26" s="54">
        <v>120</v>
      </c>
      <c r="L26" s="54">
        <v>395.27</v>
      </c>
    </row>
    <row r="27" spans="1:12" s="57" customFormat="1" ht="93.75" customHeight="1">
      <c r="A27" s="56"/>
      <c r="B27" s="50" t="s">
        <v>35</v>
      </c>
      <c r="C27" s="52" t="s">
        <v>63</v>
      </c>
      <c r="D27" s="52" t="s">
        <v>64</v>
      </c>
      <c r="E27" s="52" t="s">
        <v>65</v>
      </c>
      <c r="F27" s="53" t="s">
        <v>30</v>
      </c>
      <c r="G27" s="54">
        <v>4.25</v>
      </c>
      <c r="H27" s="54">
        <v>-48.23</v>
      </c>
      <c r="I27" s="54">
        <v>0</v>
      </c>
      <c r="J27" s="54">
        <v>0</v>
      </c>
      <c r="K27" s="54">
        <v>28.92</v>
      </c>
      <c r="L27" s="54">
        <v>60.72</v>
      </c>
    </row>
    <row r="28" spans="1:12" s="57" customFormat="1" ht="63.75" customHeight="1">
      <c r="A28" s="48" t="s">
        <v>39</v>
      </c>
      <c r="B28" s="50" t="s">
        <v>66</v>
      </c>
      <c r="C28" s="52" t="s">
        <v>67</v>
      </c>
      <c r="D28" s="52" t="s">
        <v>68</v>
      </c>
      <c r="E28" s="52" t="s">
        <v>69</v>
      </c>
      <c r="F28" s="53" t="s">
        <v>30</v>
      </c>
      <c r="G28" s="54">
        <v>1220</v>
      </c>
      <c r="H28" s="54">
        <v>0</v>
      </c>
      <c r="I28" s="54">
        <v>7003.42</v>
      </c>
      <c r="J28" s="54">
        <v>8882.26</v>
      </c>
      <c r="K28" s="54">
        <v>716.84</v>
      </c>
      <c r="L28" s="54">
        <v>3280.22</v>
      </c>
    </row>
    <row r="29" spans="1:12" s="57" customFormat="1" ht="59.25" customHeight="1">
      <c r="A29" s="55"/>
      <c r="B29" s="50" t="s">
        <v>44</v>
      </c>
      <c r="C29" s="52" t="s">
        <v>70</v>
      </c>
      <c r="D29" s="52" t="s">
        <v>71</v>
      </c>
      <c r="E29" s="52" t="s">
        <v>72</v>
      </c>
      <c r="F29" s="53" t="s">
        <v>30</v>
      </c>
      <c r="G29" s="54">
        <v>4.25</v>
      </c>
      <c r="H29" s="54">
        <v>-74.82</v>
      </c>
      <c r="I29" s="54">
        <v>0</v>
      </c>
      <c r="J29" s="54">
        <v>-64.96</v>
      </c>
      <c r="K29" s="54">
        <v>72.56</v>
      </c>
      <c r="L29" s="54">
        <v>-54.47</v>
      </c>
    </row>
    <row r="30" spans="1:12" s="57" customFormat="1" ht="60" customHeight="1">
      <c r="A30" s="56"/>
      <c r="B30" s="50" t="s">
        <v>73</v>
      </c>
      <c r="C30" s="52" t="s">
        <v>74</v>
      </c>
      <c r="D30" s="52" t="s">
        <v>75</v>
      </c>
      <c r="E30" s="52" t="s">
        <v>76</v>
      </c>
      <c r="F30" s="53" t="s">
        <v>30</v>
      </c>
      <c r="G30" s="54">
        <v>103448.27</v>
      </c>
      <c r="H30" s="54">
        <v>114166.67</v>
      </c>
      <c r="I30" s="54">
        <v>27107.6</v>
      </c>
      <c r="J30" s="54">
        <v>64845.58</v>
      </c>
      <c r="K30" s="54">
        <v>103736.75</v>
      </c>
      <c r="L30" s="54">
        <v>51609.98</v>
      </c>
    </row>
    <row r="31" spans="1:10" s="6" customFormat="1" ht="12">
      <c r="A31" s="5"/>
      <c r="B31" s="18"/>
      <c r="C31" s="19"/>
      <c r="D31" s="20"/>
      <c r="E31" s="20"/>
      <c r="F31" s="20"/>
      <c r="G31" s="20"/>
      <c r="H31" s="20"/>
      <c r="I31" s="20"/>
      <c r="J31" s="5"/>
    </row>
    <row r="32" spans="1:10" s="6" customFormat="1" ht="12">
      <c r="A32" s="5"/>
      <c r="B32" s="18"/>
      <c r="C32" s="19"/>
      <c r="D32" s="20"/>
      <c r="E32" s="20"/>
      <c r="F32" s="20"/>
      <c r="G32" s="20"/>
      <c r="H32" s="20"/>
      <c r="I32" s="20"/>
      <c r="J32" s="5"/>
    </row>
    <row r="33" spans="1:10" s="6" customFormat="1" ht="12">
      <c r="A33" s="5"/>
      <c r="B33" s="18"/>
      <c r="C33" s="19"/>
      <c r="D33" s="20"/>
      <c r="E33" s="20"/>
      <c r="F33" s="20"/>
      <c r="G33" s="20"/>
      <c r="H33" s="20"/>
      <c r="I33" s="20"/>
      <c r="J33" s="5"/>
    </row>
    <row r="34" spans="1:10" s="8" customFormat="1" ht="12">
      <c r="A34" s="7"/>
      <c r="B34" s="26"/>
      <c r="C34" s="26"/>
      <c r="D34" s="17"/>
      <c r="E34" s="17"/>
      <c r="F34" s="17"/>
      <c r="G34" s="17"/>
      <c r="H34" s="17"/>
      <c r="I34" s="17"/>
      <c r="J34" s="7"/>
    </row>
    <row r="35" spans="1:10" s="6" customFormat="1" ht="12">
      <c r="A35" s="63"/>
      <c r="B35" s="68"/>
      <c r="C35" s="68"/>
      <c r="D35" s="65"/>
      <c r="E35" s="65"/>
      <c r="F35" s="20"/>
      <c r="G35" s="20"/>
      <c r="H35" s="20"/>
      <c r="I35" s="20"/>
      <c r="J35" s="5"/>
    </row>
    <row r="36" spans="1:10" s="6" customFormat="1" ht="15" customHeight="1">
      <c r="A36" s="61" t="s">
        <v>77</v>
      </c>
      <c r="B36" s="61"/>
      <c r="C36" s="61"/>
      <c r="D36" s="62"/>
      <c r="E36" s="62"/>
      <c r="F36" s="20"/>
      <c r="G36" s="20"/>
      <c r="H36" s="20"/>
      <c r="I36" s="20"/>
      <c r="J36" s="5"/>
    </row>
    <row r="37" spans="1:10" s="6" customFormat="1" ht="12" customHeight="1">
      <c r="A37" s="60" t="s">
        <v>78</v>
      </c>
      <c r="B37" s="60"/>
      <c r="C37" s="60"/>
      <c r="D37" s="64"/>
      <c r="E37" s="64"/>
      <c r="F37" s="20"/>
      <c r="G37" s="20"/>
      <c r="H37" s="20"/>
      <c r="I37" s="20"/>
      <c r="J37" s="5"/>
    </row>
    <row r="38" spans="1:10" s="6" customFormat="1" ht="12">
      <c r="A38" s="5"/>
      <c r="B38" s="18"/>
      <c r="C38" s="19"/>
      <c r="D38" s="67"/>
      <c r="E38" s="67"/>
      <c r="F38" s="20"/>
      <c r="G38" s="20"/>
      <c r="H38" s="20"/>
      <c r="I38" s="20"/>
      <c r="J38" s="5"/>
    </row>
    <row r="39" spans="1:10" s="6" customFormat="1" ht="12">
      <c r="A39" s="5"/>
      <c r="B39" s="18"/>
      <c r="C39" s="19"/>
      <c r="D39" s="20"/>
      <c r="E39" s="20"/>
      <c r="F39" s="20"/>
      <c r="G39" s="20"/>
      <c r="H39" s="20"/>
      <c r="I39" s="20"/>
      <c r="J39" s="5"/>
    </row>
    <row r="40" spans="1:10" s="6" customFormat="1" ht="12">
      <c r="A40" s="5"/>
      <c r="B40" s="18"/>
      <c r="C40" s="19"/>
      <c r="D40" s="20"/>
      <c r="E40" s="20"/>
      <c r="F40" s="20"/>
      <c r="G40" s="20"/>
      <c r="H40" s="20"/>
      <c r="I40" s="20"/>
      <c r="J40" s="5"/>
    </row>
    <row r="41" spans="1:10" s="6" customFormat="1" ht="12">
      <c r="A41" s="5"/>
      <c r="B41" s="18"/>
      <c r="C41" s="19"/>
      <c r="D41" s="20"/>
      <c r="E41" s="20"/>
      <c r="F41" s="20"/>
      <c r="G41" s="20"/>
      <c r="H41" s="20"/>
      <c r="I41" s="20"/>
      <c r="J41" s="5"/>
    </row>
    <row r="42" spans="1:10" s="6" customFormat="1" ht="12">
      <c r="A42" s="5"/>
      <c r="B42" s="18"/>
      <c r="C42" s="19"/>
      <c r="D42" s="20"/>
      <c r="E42" s="20"/>
      <c r="F42" s="20"/>
      <c r="G42" s="20"/>
      <c r="H42" s="20"/>
      <c r="I42" s="20"/>
      <c r="J42" s="5"/>
    </row>
    <row r="43" spans="1:10" s="6" customFormat="1" ht="12">
      <c r="A43" s="5"/>
      <c r="B43" s="18"/>
      <c r="C43" s="19"/>
      <c r="D43" s="20"/>
      <c r="E43" s="20"/>
      <c r="F43" s="20"/>
      <c r="G43" s="20"/>
      <c r="H43" s="20"/>
      <c r="I43" s="20"/>
      <c r="J43" s="5"/>
    </row>
    <row r="44" spans="1:10" s="8" customFormat="1" ht="12">
      <c r="A44" s="7"/>
      <c r="B44" s="26"/>
      <c r="C44" s="26"/>
      <c r="D44" s="17"/>
      <c r="E44" s="17"/>
      <c r="F44" s="17"/>
      <c r="G44" s="17"/>
      <c r="H44" s="17"/>
      <c r="I44" s="17"/>
      <c r="J44" s="7"/>
    </row>
    <row r="45" spans="1:10" s="6" customFormat="1" ht="12">
      <c r="A45" s="5"/>
      <c r="B45" s="18"/>
      <c r="C45" s="19"/>
      <c r="D45" s="20"/>
      <c r="E45" s="20"/>
      <c r="F45" s="20"/>
      <c r="G45" s="20"/>
      <c r="H45" s="20"/>
      <c r="I45" s="20"/>
      <c r="J45" s="5"/>
    </row>
    <row r="46" spans="1:10" s="6" customFormat="1" ht="12">
      <c r="A46" s="5"/>
      <c r="B46" s="18"/>
      <c r="C46" s="19"/>
      <c r="D46" s="20"/>
      <c r="E46" s="20"/>
      <c r="F46" s="20"/>
      <c r="G46" s="20"/>
      <c r="H46" s="20"/>
      <c r="I46" s="20"/>
      <c r="J46" s="5"/>
    </row>
    <row r="47" spans="1:10" s="6" customFormat="1" ht="12">
      <c r="A47" s="5"/>
      <c r="B47" s="18"/>
      <c r="C47" s="19"/>
      <c r="D47" s="20"/>
      <c r="E47" s="20"/>
      <c r="F47" s="20"/>
      <c r="G47" s="20"/>
      <c r="H47" s="20"/>
      <c r="I47" s="20"/>
      <c r="J47" s="5"/>
    </row>
    <row r="48" spans="1:10" s="6" customFormat="1" ht="12">
      <c r="A48" s="5"/>
      <c r="B48" s="18"/>
      <c r="C48" s="19"/>
      <c r="D48" s="20"/>
      <c r="E48" s="20"/>
      <c r="F48" s="20"/>
      <c r="G48" s="20"/>
      <c r="H48" s="20"/>
      <c r="I48" s="20"/>
      <c r="J48" s="5"/>
    </row>
    <row r="49" spans="1:10" s="8" customFormat="1" ht="12">
      <c r="A49" s="7"/>
      <c r="B49" s="21"/>
      <c r="C49" s="22"/>
      <c r="D49" s="23"/>
      <c r="E49" s="23"/>
      <c r="F49" s="23"/>
      <c r="G49" s="23"/>
      <c r="H49" s="23"/>
      <c r="I49" s="23"/>
      <c r="J49" s="7"/>
    </row>
    <row r="50" spans="2:8" ht="12">
      <c r="B50" s="27"/>
      <c r="C50" s="27"/>
      <c r="D50" s="27"/>
      <c r="E50" s="27"/>
      <c r="F50" s="27"/>
      <c r="G50" s="27"/>
      <c r="H50" s="27"/>
    </row>
    <row r="51" spans="2:9" ht="12.75">
      <c r="B51" s="28"/>
      <c r="C51" s="29"/>
      <c r="D51" s="29"/>
      <c r="E51" s="29"/>
      <c r="F51" s="29"/>
      <c r="G51" s="29"/>
      <c r="H51" s="29"/>
      <c r="I51" s="29"/>
    </row>
    <row r="52" spans="1:9" ht="12">
      <c r="A52" s="13"/>
      <c r="B52" s="14"/>
      <c r="C52" s="15"/>
      <c r="D52" s="16"/>
      <c r="E52" s="16"/>
      <c r="F52" s="16"/>
      <c r="G52" s="16"/>
      <c r="H52" s="16"/>
      <c r="I52" s="10"/>
    </row>
    <row r="53" spans="1:8" ht="12">
      <c r="A53" s="13"/>
      <c r="B53" s="15"/>
      <c r="C53" s="15"/>
      <c r="D53" s="15"/>
      <c r="E53" s="15"/>
      <c r="F53" s="16"/>
      <c r="G53" s="16"/>
      <c r="H53" s="15"/>
    </row>
    <row r="54" spans="1:11" s="1" customFormat="1" ht="12">
      <c r="A54" s="13"/>
      <c r="B54" s="13"/>
      <c r="C54" s="3"/>
      <c r="D54" s="13"/>
      <c r="E54" s="13"/>
      <c r="F54" s="4"/>
      <c r="G54" s="4"/>
      <c r="H54" s="13"/>
      <c r="K54" s="11"/>
    </row>
    <row r="55" spans="1:11" s="1" customFormat="1" ht="12">
      <c r="A55" s="13"/>
      <c r="B55" s="13"/>
      <c r="C55" s="12"/>
      <c r="D55" s="13"/>
      <c r="E55" s="13"/>
      <c r="F55" s="30"/>
      <c r="G55" s="30"/>
      <c r="H55" s="30"/>
      <c r="K55" s="11"/>
    </row>
    <row r="56" spans="1:8" ht="12">
      <c r="A56" s="13"/>
      <c r="B56" s="14"/>
      <c r="C56" s="15"/>
      <c r="D56" s="15"/>
      <c r="E56" s="15"/>
      <c r="F56" s="15"/>
      <c r="G56" s="15"/>
      <c r="H56" s="15"/>
    </row>
    <row r="57" spans="1:8" ht="12">
      <c r="A57" s="13"/>
      <c r="B57" s="14"/>
      <c r="C57" s="15"/>
      <c r="D57" s="15"/>
      <c r="E57" s="15"/>
      <c r="F57" s="15"/>
      <c r="G57" s="15"/>
      <c r="H57" s="15"/>
    </row>
  </sheetData>
  <sheetProtection selectLockedCells="1"/>
  <mergeCells count="18">
    <mergeCell ref="A9:C9"/>
    <mergeCell ref="D9:E9"/>
    <mergeCell ref="A22:C22"/>
    <mergeCell ref="D22:E22"/>
    <mergeCell ref="B44:C44"/>
    <mergeCell ref="B50:H50"/>
    <mergeCell ref="B51:I51"/>
    <mergeCell ref="F55:H55"/>
    <mergeCell ref="B34:C34"/>
    <mergeCell ref="A36:C36"/>
    <mergeCell ref="A37:C37"/>
    <mergeCell ref="B2:I2"/>
    <mergeCell ref="B5:I5"/>
    <mergeCell ref="B6:I6"/>
    <mergeCell ref="B7:I7"/>
    <mergeCell ref="C8:I8"/>
    <mergeCell ref="A4:J4"/>
    <mergeCell ref="B3:I3"/>
  </mergeCells>
  <printOptions horizontalCentered="1"/>
  <pageMargins left="0.3937007874015748" right="0.3937007874015748" top="0.7874015748031497" bottom="0.7874015748031497" header="0.31496062992125984" footer="0.31496062992125984"/>
  <pageSetup fitToHeight="100" fitToWidth="1" horizontalDpi="600" verticalDpi="600" orientation="landscape" scale="59" r:id="rId1"/>
  <headerFooter>
    <oddFooter>&amp;C&amp;A&amp;RPágina &amp;P</oddFooter>
  </headerFooter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Virginia</cp:lastModifiedBy>
  <cp:lastPrinted>2022-01-28T23:18:15Z</cp:lastPrinted>
  <dcterms:created xsi:type="dcterms:W3CDTF">2017-12-21T15:10:09Z</dcterms:created>
  <dcterms:modified xsi:type="dcterms:W3CDTF">2022-01-28T23:18:19Z</dcterms:modified>
  <cp:category/>
  <cp:version/>
  <cp:contentType/>
  <cp:contentStatus/>
</cp:coreProperties>
</file>