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<sst xmlns="http://schemas.openxmlformats.org/spreadsheetml/2006/main" count="69" uniqueCount="58">
  <si>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</si>
  <si>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</si>
  <si>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</si>
  <si>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</si>
  <si>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</si>
  <si>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</si>
  <si>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</si>
  <si>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</si>
  <si>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</si>
  <si>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</si>
  <si>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</si>
  <si>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</si>
  <si>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</si>
  <si>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</si>
  <si>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</si>
  <si>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</si>
  <si>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</si>
  <si>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</si>
  <si>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</si>
  <si>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</si>
  <si>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</si>
  <si>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</si>
  <si>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</si>
  <si>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</si>
  <si>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</si>
  <si>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</si>
  <si>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</si>
  <si>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</si>
  <si>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</si>
  <si>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</si>
  <si>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</si>
  <si>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</si>
  <si>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</si>
  <si>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</si>
  <si>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</si>
  <si>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</si>
  <si>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</si>
  <si>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</si>
  <si>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</si>
  <si>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</si>
  <si>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</si>
  <si>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</si>
  <si>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NOMBRE DEL ENTE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</si>
  <si>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</si>
  <si>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</si>
  <si>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</si>
  <si>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</si>
  <si>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</si>
  <si>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</si>
  <si>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</si>
  <si>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</si>
  <si>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</si>
  <si>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</si>
  <si>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</si>
  <si>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</si>
  <si>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C.P. ANA MARIA DE LOS ANGELES ARIAS AVENDAÑO</t>
  </si>
  <si>
    <t>JEFE DE DEPARTAMENTO ESTATAL</t>
  </si>
  <si>
    <t>LIC. VICTOR MANUEL ZAVALA ARROYO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</si>
</sst>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7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7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8" fillId="33" borderId="0" xfId="0" applyFont="1" applyFill="1" applyAlignment="1" applyProtection="1">
      <alignment horizontal="left"/>
      <protection/>
    </xf>
    <xf numFmtId="0" fontId="47" fillId="33" borderId="0" xfId="0" applyFont="1" applyFill="1" applyAlignment="1" applyProtection="1">
      <alignment horizontal="left" wrapText="1"/>
      <protection/>
    </xf>
    <xf numFmtId="0" fontId="47" fillId="33" borderId="0" xfId="0" applyFont="1" applyFill="1" applyBorder="1" applyAlignment="1" applyProtection="1">
      <alignment horizontal="left" wrapText="1"/>
      <protection/>
    </xf>
    <xf numFmtId="0" fontId="47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8" fillId="33" borderId="0" xfId="0" applyFont="1" applyFill="1" applyAlignment="1" applyProtection="1">
      <alignment horizontal="center"/>
      <protection/>
    </xf>
    <xf numFmtId="3" fontId="48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50" fillId="33" borderId="12" xfId="0" applyFont="1" applyFill="1" applyBorder="1" applyAlignment="1" applyProtection="1">
      <alignment vertical="top"/>
      <protection/>
    </xf>
    <xf numFmtId="0" fontId="50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50" fillId="33" borderId="12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50" fillId="33" borderId="16" xfId="0" applyFont="1" applyFill="1" applyBorder="1" applyAlignment="1" applyProtection="1">
      <alignment horizontal="left" vertical="top" wrapText="1"/>
      <protection/>
    </xf>
    <xf numFmtId="0" fontId="50" fillId="33" borderId="11" xfId="0" applyFont="1" applyFill="1" applyBorder="1" applyAlignment="1" applyProtection="1">
      <alignment horizontal="left" wrapText="1"/>
      <protection/>
    </xf>
    <xf numFmtId="0" fontId="50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1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1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0" fontId="52" fillId="0" borderId="18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54">
      <selection activeCell="I97" sqref="I9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42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45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53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43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54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44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6404</v>
      </c>
      <c r="J17" s="46">
        <f>SUM(J18:J28)</f>
        <v>4629215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1" t="s">
        <v>46</v>
      </c>
      <c r="G22" s="71"/>
      <c r="H22" s="71"/>
      <c r="I22" s="47">
        <v>288</v>
      </c>
      <c r="J22" s="47">
        <v>566</v>
      </c>
      <c r="K22" s="43"/>
      <c r="S22" s="7"/>
    </row>
    <row r="23" spans="3:19" ht="15" customHeight="1">
      <c r="C23" s="41"/>
      <c r="D23" s="44"/>
      <c r="E23" s="48"/>
      <c r="F23" s="71" t="s">
        <v>47</v>
      </c>
      <c r="G23" s="71"/>
      <c r="H23" s="71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1" t="s">
        <v>48</v>
      </c>
      <c r="G24" s="71"/>
      <c r="H24" s="71"/>
      <c r="I24" s="47">
        <v>0</v>
      </c>
      <c r="J24" s="47">
        <v>4346770</v>
      </c>
      <c r="K24" s="43"/>
      <c r="S24" s="7"/>
    </row>
    <row r="25" spans="3:19" ht="41.25" customHeight="1">
      <c r="C25" s="41"/>
      <c r="D25" s="44"/>
      <c r="E25" s="48"/>
      <c r="F25" s="71" t="s">
        <v>49</v>
      </c>
      <c r="G25" s="71"/>
      <c r="H25" s="71"/>
      <c r="I25" s="47">
        <v>0</v>
      </c>
      <c r="J25" s="47">
        <v>281879</v>
      </c>
      <c r="K25" s="43"/>
      <c r="S25" s="7"/>
    </row>
    <row r="26" spans="3:19" ht="27" customHeight="1">
      <c r="C26" s="41"/>
      <c r="D26" s="44"/>
      <c r="E26" s="48"/>
      <c r="F26" s="71" t="s">
        <v>50</v>
      </c>
      <c r="G26" s="71"/>
      <c r="H26" s="71"/>
      <c r="I26" s="47">
        <v>0</v>
      </c>
      <c r="J26" s="47">
        <v>0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6116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117707</v>
      </c>
      <c r="J30" s="46">
        <f>+J31+J32+J33+J34+J35+J36+J37+J38+J39+J40+J41+J42+J43+J45+J46+J47</f>
        <v>90380500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92484</v>
      </c>
      <c r="J31" s="47">
        <v>10519339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0</v>
      </c>
      <c r="J32" s="47">
        <v>93647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25223</v>
      </c>
      <c r="J33" s="47">
        <v>5033979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/>
      <c r="J34" s="47"/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/>
      <c r="J35" s="47"/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/>
      <c r="J36" s="47"/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/>
      <c r="J37" s="47"/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/>
      <c r="J38" s="47"/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/>
      <c r="J39" s="47"/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/>
      <c r="J40" s="47"/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/>
      <c r="J41" s="47"/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/>
      <c r="J42" s="47"/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/>
      <c r="J43" s="47"/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/>
      <c r="J44" s="47"/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/>
      <c r="J45" s="47"/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/>
      <c r="J46" s="47"/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/>
      <c r="J47" s="47">
        <v>74733535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9" t="s">
        <v>40</v>
      </c>
      <c r="F50" s="69"/>
      <c r="G50" s="69"/>
      <c r="H50" s="69"/>
      <c r="I50" s="54">
        <f>ROUND(I17-I30,2)</f>
        <v>-111303</v>
      </c>
      <c r="J50" s="54">
        <f>J17-J30</f>
        <v>-85751285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0</v>
      </c>
      <c r="J59" s="46">
        <f>ROUND(SUM(J60:J62),2)</f>
        <v>0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2" t="s">
        <v>7</v>
      </c>
      <c r="G61" s="72"/>
      <c r="H61" s="72"/>
      <c r="I61" s="47">
        <v>0</v>
      </c>
      <c r="J61" s="47">
        <v>0</v>
      </c>
      <c r="K61" s="55"/>
      <c r="S61" s="18"/>
    </row>
    <row r="62" spans="3:19" s="17" customFormat="1" ht="12.75">
      <c r="C62" s="52"/>
      <c r="D62" s="44"/>
      <c r="E62" s="56"/>
      <c r="F62" s="72" t="s">
        <v>12</v>
      </c>
      <c r="G62" s="72"/>
      <c r="H62" s="72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9" t="s">
        <v>13</v>
      </c>
      <c r="F63" s="69"/>
      <c r="G63" s="69"/>
      <c r="H63" s="69"/>
      <c r="I63" s="46">
        <f>ROUND(I54-I59,2)</f>
        <v>0</v>
      </c>
      <c r="J63" s="46">
        <f>ROUND(J54-J59,2)</f>
        <v>0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2" t="s">
        <v>31</v>
      </c>
      <c r="G78" s="72"/>
      <c r="H78" s="72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9" t="s">
        <v>51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0" t="s">
        <v>36</v>
      </c>
      <c r="E83" s="70"/>
      <c r="F83" s="70"/>
      <c r="G83" s="70"/>
      <c r="H83" s="70"/>
      <c r="I83" s="54">
        <f>ROUND(I50+I63+I80,2)</f>
        <v>-111303</v>
      </c>
      <c r="J83" s="54">
        <f>ROUND(J50+J63+J80,2)</f>
        <v>-85751285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0" t="s">
        <v>39</v>
      </c>
      <c r="E87" s="70"/>
      <c r="F87" s="70"/>
      <c r="G87" s="70"/>
      <c r="H87" s="70"/>
      <c r="I87" s="59">
        <v>2684195</v>
      </c>
      <c r="J87" s="59">
        <v>88435479</v>
      </c>
      <c r="K87" s="55"/>
      <c r="S87" s="18"/>
    </row>
    <row r="88" spans="3:19" s="17" customFormat="1" ht="12.75">
      <c r="C88" s="52"/>
      <c r="D88" s="70" t="s">
        <v>41</v>
      </c>
      <c r="E88" s="70"/>
      <c r="F88" s="70"/>
      <c r="G88" s="70"/>
      <c r="H88" s="70"/>
      <c r="I88" s="59">
        <v>2572892</v>
      </c>
      <c r="J88" s="59">
        <v>2684195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52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6" t="s">
        <v>55</v>
      </c>
      <c r="F95" s="76"/>
      <c r="G95" s="76"/>
      <c r="H95" s="64"/>
      <c r="I95" s="68" t="s">
        <v>57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7" t="s">
        <v>56</v>
      </c>
      <c r="F96" s="67"/>
      <c r="G96" s="67"/>
      <c r="H96" s="65"/>
      <c r="I96" s="67" t="s">
        <v>56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cp:lastPrinted>2021-12-16T15:00:05Z</cp:lastPrinted>
  <dcterms:created xsi:type="dcterms:W3CDTF">2018-10-24T19:36:13Z</dcterms:created>
  <dcterms:modified xsi:type="dcterms:W3CDTF">2022-01-25T16:59:14Z</dcterms:modified>
  <cp:category/>
  <cp:version/>
  <cp:contentType/>
  <cp:contentStatus/>
</cp:coreProperties>
</file>