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<sst xmlns="http://schemas.openxmlformats.org/spreadsheetml/2006/main" count="69" uniqueCount="59">
  <si>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</si>
  <si>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</si>
  <si>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</si>
  <si>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</si>
  <si>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</si>
  <si>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</si>
  <si>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</si>
  <si>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</si>
  <si>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</si>
  <si>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</si>
  <si>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</si>
  <si>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</si>
  <si>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</si>
  <si>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</si>
  <si>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</si>
  <si>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</si>
  <si>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</si>
  <si>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</si>
  <si>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</si>
  <si>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</si>
  <si>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</si>
  <si>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</si>
  <si>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</si>
  <si>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</si>
  <si>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</si>
  <si>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</si>
  <si>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</si>
  <si>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</si>
  <si>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</si>
  <si>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</si>
  <si>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</si>
  <si>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</si>
  <si>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</si>
  <si>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</si>
  <si>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</si>
  <si>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</si>
  <si>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</si>
  <si>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</si>
  <si>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</si>
  <si>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</si>
  <si>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</si>
  <si>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</si>
  <si>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</si>
  <si>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</si>
  <si>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</si>
  <si>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</si>
  <si>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</si>
  <si>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</si>
  <si>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</si>
  <si>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</si>
  <si>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</si>
  <si>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</si>
  <si>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</si>
  <si>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</si>
  <si>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C.P. Ma. Karilú Quintana Ruiz</t>
  </si>
  <si>
    <t>Coordinador Administrativo</t>
  </si>
  <si>
    <t>Secretario Técnico</t>
  </si>
  <si>
    <t>SECRETARÍA EJECUTIVA DEL SISTEMA ESTATAL ANTICORRUPCIÓN</t>
  </si>
  <si>
    <t>M en D.C. Alvaro Robles Castañón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</si>
</sst>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41" fontId="25" fillId="33" borderId="0" xfId="49" applyNumberFormat="1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1" fillId="33" borderId="0" xfId="47" applyFont="1" applyFill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Normal="60" zoomScaleSheetLayoutView="100" zoomScalePageLayoutView="0" workbookViewId="0" topLeftCell="B76">
      <selection activeCell="H93" sqref="H93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2"/>
    </row>
    <row r="3" spans="3:19" ht="12.75">
      <c r="C3" s="76" t="s">
        <v>57</v>
      </c>
      <c r="D3" s="76"/>
      <c r="E3" s="76"/>
      <c r="F3" s="76"/>
      <c r="G3" s="76"/>
      <c r="H3" s="76"/>
      <c r="I3" s="76"/>
      <c r="J3" s="76"/>
      <c r="K3" s="76"/>
      <c r="L3" s="38"/>
      <c r="M3" s="38"/>
      <c r="N3" s="38"/>
      <c r="O3" s="38"/>
      <c r="P3" s="38"/>
      <c r="Q3" s="38"/>
      <c r="R3" s="38"/>
      <c r="S3" s="2"/>
    </row>
    <row r="4" spans="3:19" ht="12.75">
      <c r="C4" s="76" t="s">
        <v>44</v>
      </c>
      <c r="D4" s="76"/>
      <c r="E4" s="76"/>
      <c r="F4" s="76"/>
      <c r="G4" s="76"/>
      <c r="H4" s="76"/>
      <c r="I4" s="76"/>
      <c r="J4" s="76"/>
      <c r="K4" s="76"/>
      <c r="L4" s="38"/>
      <c r="M4" s="38"/>
      <c r="N4" s="38"/>
      <c r="O4" s="38"/>
      <c r="P4" s="38"/>
      <c r="Q4" s="38"/>
      <c r="R4" s="38"/>
      <c r="S4" s="2"/>
    </row>
    <row r="5" spans="3:19" ht="12.75">
      <c r="C5" s="76" t="s">
        <v>52</v>
      </c>
      <c r="D5" s="76"/>
      <c r="E5" s="76"/>
      <c r="F5" s="76"/>
      <c r="G5" s="76"/>
      <c r="H5" s="76"/>
      <c r="I5" s="76"/>
      <c r="J5" s="76"/>
      <c r="K5" s="76"/>
      <c r="L5" s="38"/>
      <c r="M5" s="38"/>
      <c r="N5" s="38"/>
      <c r="O5" s="38"/>
      <c r="P5" s="38"/>
      <c r="Q5" s="38"/>
      <c r="R5" s="38"/>
      <c r="S5" s="2"/>
    </row>
    <row r="6" spans="3:19" ht="12.75">
      <c r="C6" s="67" t="s">
        <v>42</v>
      </c>
      <c r="D6" s="67"/>
      <c r="E6" s="67"/>
      <c r="F6" s="67"/>
      <c r="G6" s="67"/>
      <c r="H6" s="67"/>
      <c r="I6" s="67"/>
      <c r="J6" s="67"/>
      <c r="K6" s="67"/>
      <c r="L6" s="2"/>
      <c r="M6" s="2"/>
      <c r="N6" s="2"/>
      <c r="O6" s="2"/>
      <c r="P6" s="2"/>
      <c r="Q6" s="2"/>
      <c r="R6" s="2"/>
      <c r="S6" s="29"/>
    </row>
    <row r="7" spans="3:19" ht="12.75">
      <c r="C7" s="67" t="s">
        <v>53</v>
      </c>
      <c r="D7" s="67"/>
      <c r="E7" s="67"/>
      <c r="F7" s="67"/>
      <c r="G7" s="67"/>
      <c r="H7" s="67"/>
      <c r="I7" s="67"/>
      <c r="J7" s="67"/>
      <c r="K7" s="67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67" t="s">
        <v>0</v>
      </c>
      <c r="D8" s="67"/>
      <c r="E8" s="67"/>
      <c r="F8" s="67"/>
      <c r="G8" s="67"/>
      <c r="H8" s="67"/>
      <c r="I8" s="67"/>
      <c r="J8" s="67"/>
      <c r="K8" s="67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74" t="s">
        <v>1</v>
      </c>
      <c r="E12" s="74"/>
      <c r="F12" s="74"/>
      <c r="G12" s="74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70" t="s">
        <v>43</v>
      </c>
      <c r="E15" s="70"/>
      <c r="F15" s="70"/>
      <c r="G15" s="70"/>
      <c r="H15" s="70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70" t="s">
        <v>3</v>
      </c>
      <c r="F17" s="70"/>
      <c r="G17" s="70"/>
      <c r="H17" s="70"/>
      <c r="I17" s="66">
        <f>ROUND(SUM(I18:I27),2)</f>
        <v>7765824.41</v>
      </c>
      <c r="J17" s="66">
        <f>SUM(J18:J28)</f>
        <v>7534839.93</v>
      </c>
      <c r="K17" s="43"/>
      <c r="S17" s="7"/>
    </row>
    <row r="18" spans="3:19" ht="15" customHeight="1">
      <c r="C18" s="41"/>
      <c r="D18" s="44"/>
      <c r="E18" s="45"/>
      <c r="F18" s="72" t="s">
        <v>4</v>
      </c>
      <c r="G18" s="72"/>
      <c r="H18" s="72"/>
      <c r="I18" s="47">
        <v>5162.41</v>
      </c>
      <c r="J18" s="47">
        <v>216.94</v>
      </c>
      <c r="K18" s="43"/>
      <c r="S18" s="7"/>
    </row>
    <row r="19" spans="3:19" ht="15" customHeight="1">
      <c r="C19" s="41"/>
      <c r="D19" s="44"/>
      <c r="E19" s="45"/>
      <c r="F19" s="72" t="s">
        <v>6</v>
      </c>
      <c r="G19" s="72"/>
      <c r="H19" s="72"/>
      <c r="I19" s="47"/>
      <c r="J19" s="47"/>
      <c r="K19" s="43"/>
      <c r="S19" s="7"/>
    </row>
    <row r="20" spans="3:19" ht="15" customHeight="1">
      <c r="C20" s="41"/>
      <c r="D20" s="44"/>
      <c r="E20" s="48"/>
      <c r="F20" s="72" t="s">
        <v>8</v>
      </c>
      <c r="G20" s="72"/>
      <c r="H20" s="72"/>
      <c r="I20" s="47"/>
      <c r="J20" s="47"/>
      <c r="K20" s="43"/>
      <c r="S20" s="7"/>
    </row>
    <row r="21" spans="3:19" ht="15" customHeight="1">
      <c r="C21" s="41"/>
      <c r="D21" s="44"/>
      <c r="E21" s="48"/>
      <c r="F21" s="72" t="s">
        <v>10</v>
      </c>
      <c r="G21" s="72"/>
      <c r="H21" s="72"/>
      <c r="I21" s="47"/>
      <c r="J21" s="47"/>
      <c r="K21" s="43"/>
      <c r="S21" s="7"/>
    </row>
    <row r="22" spans="3:19" ht="15" customHeight="1">
      <c r="C22" s="41"/>
      <c r="D22" s="44"/>
      <c r="E22" s="48"/>
      <c r="F22" s="72" t="s">
        <v>45</v>
      </c>
      <c r="G22" s="72"/>
      <c r="H22" s="72"/>
      <c r="I22" s="47"/>
      <c r="J22" s="47"/>
      <c r="K22" s="43"/>
      <c r="S22" s="7"/>
    </row>
    <row r="23" spans="3:19" ht="15" customHeight="1">
      <c r="C23" s="41"/>
      <c r="D23" s="44"/>
      <c r="E23" s="48"/>
      <c r="F23" s="72" t="s">
        <v>46</v>
      </c>
      <c r="G23" s="72"/>
      <c r="H23" s="72"/>
      <c r="I23" s="47"/>
      <c r="J23" s="47"/>
      <c r="K23" s="43"/>
      <c r="S23" s="7"/>
    </row>
    <row r="24" spans="3:19" ht="15" customHeight="1">
      <c r="C24" s="41"/>
      <c r="D24" s="44"/>
      <c r="E24" s="48"/>
      <c r="F24" s="72" t="s">
        <v>47</v>
      </c>
      <c r="G24" s="72"/>
      <c r="H24" s="72"/>
      <c r="I24" s="47"/>
      <c r="J24" s="47"/>
      <c r="K24" s="43"/>
      <c r="S24" s="7"/>
    </row>
    <row r="25" spans="3:19" ht="41.25" customHeight="1">
      <c r="C25" s="41"/>
      <c r="D25" s="44"/>
      <c r="E25" s="48"/>
      <c r="F25" s="72" t="s">
        <v>48</v>
      </c>
      <c r="G25" s="72"/>
      <c r="H25" s="72"/>
      <c r="I25" s="47"/>
      <c r="J25" s="47">
        <v>-0.01</v>
      </c>
      <c r="K25" s="43"/>
      <c r="S25" s="7"/>
    </row>
    <row r="26" spans="3:19" ht="27" customHeight="1">
      <c r="C26" s="41"/>
      <c r="D26" s="44"/>
      <c r="E26" s="48"/>
      <c r="F26" s="72" t="s">
        <v>49</v>
      </c>
      <c r="G26" s="72"/>
      <c r="H26" s="72"/>
      <c r="I26" s="47">
        <v>7760662</v>
      </c>
      <c r="J26" s="47">
        <v>7534623</v>
      </c>
      <c r="K26" s="43"/>
      <c r="S26" s="7"/>
    </row>
    <row r="27" spans="3:19" ht="15" customHeight="1">
      <c r="C27" s="41"/>
      <c r="D27" s="44"/>
      <c r="E27" s="48"/>
      <c r="F27" s="72" t="s">
        <v>14</v>
      </c>
      <c r="G27" s="72"/>
      <c r="H27" s="72"/>
      <c r="I27" s="47"/>
      <c r="J27" s="47"/>
      <c r="K27" s="43"/>
      <c r="S27" s="7"/>
    </row>
    <row r="28" spans="3:19" ht="15" customHeight="1">
      <c r="C28" s="41"/>
      <c r="D28" s="44"/>
      <c r="E28" s="48"/>
      <c r="F28" s="72"/>
      <c r="G28" s="72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70" t="s">
        <v>11</v>
      </c>
      <c r="F30" s="70"/>
      <c r="G30" s="70"/>
      <c r="H30" s="70"/>
      <c r="I30" s="46">
        <f>+I31+I32+I33+I34+I35+I36+I37+I38+I39+I40+I41+I42+I43+I45+I46+I47</f>
        <v>5965309.46</v>
      </c>
      <c r="J30" s="46">
        <f>+J31+J32+J33+J34+J35+J36+J37+J38+J39+J40+J41+J42+J43+J45+J46+J47</f>
        <v>5899104.539999999</v>
      </c>
      <c r="K30" s="43"/>
      <c r="S30" s="7"/>
    </row>
    <row r="31" spans="3:19" ht="15" customHeight="1">
      <c r="C31" s="41"/>
      <c r="D31" s="44"/>
      <c r="E31" s="50"/>
      <c r="F31" s="72" t="s">
        <v>16</v>
      </c>
      <c r="G31" s="72"/>
      <c r="H31" s="72"/>
      <c r="I31" s="47">
        <v>4920053.57</v>
      </c>
      <c r="J31" s="47">
        <v>4492723.39</v>
      </c>
      <c r="K31" s="43"/>
      <c r="S31" s="7"/>
    </row>
    <row r="32" spans="3:19" ht="15" customHeight="1">
      <c r="C32" s="41"/>
      <c r="D32" s="44"/>
      <c r="E32" s="50"/>
      <c r="F32" s="72" t="s">
        <v>17</v>
      </c>
      <c r="G32" s="72"/>
      <c r="H32" s="72"/>
      <c r="I32" s="47">
        <v>204045.26</v>
      </c>
      <c r="J32" s="47">
        <v>155419.79</v>
      </c>
      <c r="K32" s="43"/>
      <c r="S32" s="7"/>
    </row>
    <row r="33" spans="3:19" ht="15" customHeight="1">
      <c r="C33" s="41"/>
      <c r="D33" s="44"/>
      <c r="E33" s="50"/>
      <c r="F33" s="72" t="s">
        <v>19</v>
      </c>
      <c r="G33" s="72"/>
      <c r="H33" s="72"/>
      <c r="I33" s="47">
        <v>748446.74</v>
      </c>
      <c r="J33" s="47">
        <v>1011420.44</v>
      </c>
      <c r="K33" s="43"/>
      <c r="S33" s="7"/>
    </row>
    <row r="34" spans="3:19" ht="15" customHeight="1">
      <c r="C34" s="41"/>
      <c r="D34" s="44"/>
      <c r="E34" s="45"/>
      <c r="F34" s="72" t="s">
        <v>22</v>
      </c>
      <c r="G34" s="72"/>
      <c r="H34" s="72"/>
      <c r="I34" s="47"/>
      <c r="J34" s="47"/>
      <c r="K34" s="43"/>
      <c r="S34" s="7"/>
    </row>
    <row r="35" spans="3:19" ht="15" customHeight="1">
      <c r="C35" s="41"/>
      <c r="D35" s="44"/>
      <c r="E35" s="50"/>
      <c r="F35" s="72" t="s">
        <v>24</v>
      </c>
      <c r="G35" s="72"/>
      <c r="H35" s="72"/>
      <c r="I35" s="47"/>
      <c r="J35" s="47"/>
      <c r="K35" s="43"/>
      <c r="S35" s="7"/>
    </row>
    <row r="36" spans="3:19" ht="15" customHeight="1">
      <c r="C36" s="41"/>
      <c r="D36" s="44"/>
      <c r="E36" s="50"/>
      <c r="F36" s="72" t="s">
        <v>25</v>
      </c>
      <c r="G36" s="72"/>
      <c r="H36" s="72"/>
      <c r="I36" s="47"/>
      <c r="J36" s="47"/>
      <c r="K36" s="43"/>
      <c r="S36" s="7"/>
    </row>
    <row r="37" spans="3:19" ht="15" customHeight="1">
      <c r="C37" s="41"/>
      <c r="D37" s="44"/>
      <c r="E37" s="50"/>
      <c r="F37" s="72" t="s">
        <v>26</v>
      </c>
      <c r="G37" s="72"/>
      <c r="H37" s="72"/>
      <c r="I37" s="47"/>
      <c r="J37" s="47"/>
      <c r="K37" s="43"/>
      <c r="S37" s="7"/>
    </row>
    <row r="38" spans="3:19" ht="15" customHeight="1">
      <c r="C38" s="41"/>
      <c r="D38" s="44"/>
      <c r="E38" s="50"/>
      <c r="F38" s="72" t="s">
        <v>28</v>
      </c>
      <c r="G38" s="72"/>
      <c r="H38" s="72"/>
      <c r="I38" s="47"/>
      <c r="J38" s="47"/>
      <c r="K38" s="43"/>
      <c r="S38" s="7"/>
    </row>
    <row r="39" spans="3:19" ht="15" customHeight="1">
      <c r="C39" s="41"/>
      <c r="D39" s="44"/>
      <c r="E39" s="50"/>
      <c r="F39" s="72" t="s">
        <v>29</v>
      </c>
      <c r="G39" s="72"/>
      <c r="H39" s="72"/>
      <c r="I39" s="47"/>
      <c r="J39" s="47"/>
      <c r="K39" s="43"/>
      <c r="S39" s="7"/>
    </row>
    <row r="40" spans="3:19" ht="15" customHeight="1">
      <c r="C40" s="41"/>
      <c r="D40" s="44"/>
      <c r="E40" s="50"/>
      <c r="F40" s="72" t="s">
        <v>30</v>
      </c>
      <c r="G40" s="72"/>
      <c r="H40" s="72"/>
      <c r="I40" s="47"/>
      <c r="J40" s="47"/>
      <c r="K40" s="43"/>
      <c r="S40" s="7"/>
    </row>
    <row r="41" spans="3:19" ht="15" customHeight="1">
      <c r="C41" s="41"/>
      <c r="D41" s="44"/>
      <c r="E41" s="50"/>
      <c r="F41" s="72" t="s">
        <v>32</v>
      </c>
      <c r="G41" s="72"/>
      <c r="H41" s="72"/>
      <c r="I41" s="47"/>
      <c r="J41" s="47"/>
      <c r="K41" s="43"/>
      <c r="S41" s="7"/>
    </row>
    <row r="42" spans="3:19" ht="15" customHeight="1">
      <c r="C42" s="41"/>
      <c r="D42" s="44"/>
      <c r="E42" s="50"/>
      <c r="F42" s="72" t="s">
        <v>33</v>
      </c>
      <c r="G42" s="72"/>
      <c r="H42" s="72"/>
      <c r="I42" s="47"/>
      <c r="J42" s="47"/>
      <c r="K42" s="43"/>
      <c r="S42" s="7"/>
    </row>
    <row r="43" spans="3:19" ht="15" customHeight="1">
      <c r="C43" s="41"/>
      <c r="D43" s="44"/>
      <c r="E43" s="50"/>
      <c r="F43" s="72" t="s">
        <v>34</v>
      </c>
      <c r="G43" s="72"/>
      <c r="H43" s="72"/>
      <c r="I43" s="47"/>
      <c r="J43" s="47"/>
      <c r="K43" s="43"/>
      <c r="S43" s="7"/>
    </row>
    <row r="44" spans="3:19" ht="17.25" customHeight="1" hidden="1">
      <c r="C44" s="41"/>
      <c r="D44" s="44"/>
      <c r="E44" s="45"/>
      <c r="F44" s="72" t="s">
        <v>34</v>
      </c>
      <c r="G44" s="72"/>
      <c r="H44" s="72"/>
      <c r="I44" s="47"/>
      <c r="J44" s="47"/>
      <c r="K44" s="43"/>
      <c r="S44" s="7"/>
    </row>
    <row r="45" spans="3:19" ht="15" customHeight="1">
      <c r="C45" s="41"/>
      <c r="D45" s="44"/>
      <c r="E45" s="50"/>
      <c r="F45" s="72" t="s">
        <v>35</v>
      </c>
      <c r="G45" s="72"/>
      <c r="H45" s="72"/>
      <c r="I45" s="47"/>
      <c r="J45" s="47"/>
      <c r="K45" s="43"/>
      <c r="S45" s="7"/>
    </row>
    <row r="46" spans="3:19" ht="24.75" customHeight="1">
      <c r="C46" s="41"/>
      <c r="D46" s="44"/>
      <c r="E46" s="50"/>
      <c r="F46" s="72" t="s">
        <v>37</v>
      </c>
      <c r="G46" s="72"/>
      <c r="H46" s="72"/>
      <c r="I46" s="47"/>
      <c r="J46" s="47"/>
      <c r="K46" s="43"/>
      <c r="S46" s="7"/>
    </row>
    <row r="47" spans="3:19" ht="15" customHeight="1">
      <c r="C47" s="41"/>
      <c r="D47" s="44"/>
      <c r="E47" s="50"/>
      <c r="F47" s="72" t="s">
        <v>38</v>
      </c>
      <c r="G47" s="72"/>
      <c r="H47" s="72"/>
      <c r="I47" s="47">
        <v>92763.89</v>
      </c>
      <c r="J47" s="47">
        <v>239540.92</v>
      </c>
      <c r="K47" s="43"/>
      <c r="S47" s="7"/>
    </row>
    <row r="48" spans="3:19" ht="18" customHeight="1">
      <c r="C48" s="41"/>
      <c r="D48" s="44"/>
      <c r="E48" s="42"/>
      <c r="F48" s="72" t="s">
        <v>38</v>
      </c>
      <c r="G48" s="72"/>
      <c r="H48" s="72"/>
      <c r="I48" s="51"/>
      <c r="J48" s="51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70" t="s">
        <v>40</v>
      </c>
      <c r="F50" s="70"/>
      <c r="G50" s="70"/>
      <c r="H50" s="70"/>
      <c r="I50" s="54">
        <f>ROUND(I17-I30,2)</f>
        <v>1800514.95</v>
      </c>
      <c r="J50" s="54">
        <f>J17-J30</f>
        <v>1635735.3900000006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70" t="s">
        <v>2</v>
      </c>
      <c r="E52" s="70"/>
      <c r="F52" s="70"/>
      <c r="G52" s="70"/>
      <c r="H52" s="70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70" t="s">
        <v>3</v>
      </c>
      <c r="F54" s="70"/>
      <c r="G54" s="70"/>
      <c r="H54" s="70"/>
      <c r="I54" s="46">
        <f>ROUND(SUM(I55:I57),2)</f>
        <v>0</v>
      </c>
      <c r="J54" s="46">
        <f>ROUND(SUM(J55:J57),2)</f>
        <v>0</v>
      </c>
      <c r="K54" s="55"/>
      <c r="S54" s="18"/>
    </row>
    <row r="55" spans="3:19" s="17" customFormat="1" ht="12.75">
      <c r="C55" s="52"/>
      <c r="D55" s="44"/>
      <c r="E55" s="56"/>
      <c r="F55" s="73" t="s">
        <v>5</v>
      </c>
      <c r="G55" s="73"/>
      <c r="H55" s="73"/>
      <c r="I55" s="47"/>
      <c r="J55" s="47"/>
      <c r="K55" s="55"/>
      <c r="S55" s="18"/>
    </row>
    <row r="56" spans="3:19" s="17" customFormat="1" ht="12.75">
      <c r="C56" s="52"/>
      <c r="D56" s="44"/>
      <c r="E56" s="56"/>
      <c r="F56" s="73" t="s">
        <v>7</v>
      </c>
      <c r="G56" s="73"/>
      <c r="H56" s="73"/>
      <c r="I56" s="47"/>
      <c r="J56" s="47"/>
      <c r="K56" s="55"/>
      <c r="S56" s="18"/>
    </row>
    <row r="57" spans="3:19" s="17" customFormat="1" ht="12.75">
      <c r="C57" s="52"/>
      <c r="D57" s="44"/>
      <c r="E57" s="42"/>
      <c r="F57" s="73" t="s">
        <v>9</v>
      </c>
      <c r="G57" s="73"/>
      <c r="H57" s="73"/>
      <c r="I57" s="47"/>
      <c r="J57" s="47"/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0</v>
      </c>
      <c r="J59" s="46">
        <f>ROUND(SUM(J60:J62),2)</f>
        <v>7245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/>
      <c r="J60" s="47"/>
      <c r="K60" s="55"/>
      <c r="S60" s="18"/>
    </row>
    <row r="61" spans="3:19" s="17" customFormat="1" ht="12.75">
      <c r="C61" s="52"/>
      <c r="D61" s="44"/>
      <c r="E61" s="42"/>
      <c r="F61" s="73" t="s">
        <v>7</v>
      </c>
      <c r="G61" s="73"/>
      <c r="H61" s="73"/>
      <c r="I61" s="47"/>
      <c r="J61" s="47">
        <v>7245</v>
      </c>
      <c r="K61" s="55"/>
      <c r="S61" s="18"/>
    </row>
    <row r="62" spans="3:19" s="17" customFormat="1" ht="12.75">
      <c r="C62" s="52"/>
      <c r="D62" s="44"/>
      <c r="E62" s="56"/>
      <c r="F62" s="73" t="s">
        <v>12</v>
      </c>
      <c r="G62" s="73"/>
      <c r="H62" s="73"/>
      <c r="I62" s="47"/>
      <c r="J62" s="47"/>
      <c r="K62" s="55"/>
      <c r="S62" s="18"/>
    </row>
    <row r="63" spans="3:19" s="17" customFormat="1" ht="12.75">
      <c r="C63" s="52"/>
      <c r="D63" s="44"/>
      <c r="E63" s="70" t="s">
        <v>13</v>
      </c>
      <c r="F63" s="70"/>
      <c r="G63" s="70"/>
      <c r="H63" s="70"/>
      <c r="I63" s="46">
        <f>ROUND(I54-I59,2)</f>
        <v>0</v>
      </c>
      <c r="J63" s="46">
        <f>ROUND(J54-J59,2)</f>
        <v>-7245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70" t="s">
        <v>15</v>
      </c>
      <c r="E66" s="70"/>
      <c r="F66" s="70"/>
      <c r="G66" s="70"/>
      <c r="H66" s="70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/>
      <c r="J70" s="47"/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/>
      <c r="J71" s="47"/>
      <c r="K71" s="55"/>
      <c r="S71" s="18"/>
    </row>
    <row r="72" spans="3:19" s="17" customFormat="1" ht="12.75">
      <c r="C72" s="52"/>
      <c r="D72" s="44"/>
      <c r="E72" s="50"/>
      <c r="F72" s="73" t="s">
        <v>23</v>
      </c>
      <c r="G72" s="73"/>
      <c r="H72" s="73"/>
      <c r="I72" s="47"/>
      <c r="J72" s="47"/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/>
      <c r="J76" s="47"/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/>
      <c r="J77" s="47"/>
      <c r="K77" s="55"/>
      <c r="S77" s="18"/>
    </row>
    <row r="78" spans="3:19" s="17" customFormat="1" ht="12.75">
      <c r="C78" s="52"/>
      <c r="D78" s="44"/>
      <c r="E78" s="50"/>
      <c r="F78" s="73" t="s">
        <v>31</v>
      </c>
      <c r="G78" s="73"/>
      <c r="H78" s="73"/>
      <c r="I78" s="47"/>
      <c r="J78" s="47"/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70" t="s">
        <v>50</v>
      </c>
      <c r="F80" s="70"/>
      <c r="G80" s="70"/>
      <c r="H80" s="70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71" t="s">
        <v>36</v>
      </c>
      <c r="E83" s="71"/>
      <c r="F83" s="71"/>
      <c r="G83" s="71"/>
      <c r="H83" s="71"/>
      <c r="I83" s="54">
        <f>ROUND(I50+I63+I80,2)</f>
        <v>1800514.95</v>
      </c>
      <c r="J83" s="54">
        <f>ROUND(J50+J63+J80,2)</f>
        <v>1628490.39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71" t="s">
        <v>39</v>
      </c>
      <c r="E87" s="71"/>
      <c r="F87" s="71"/>
      <c r="G87" s="71"/>
      <c r="H87" s="71"/>
      <c r="I87" s="59">
        <v>2923022.25</v>
      </c>
      <c r="J87" s="59">
        <v>1294531.86</v>
      </c>
      <c r="K87" s="55"/>
      <c r="S87" s="18"/>
    </row>
    <row r="88" spans="3:19" s="17" customFormat="1" ht="12.75">
      <c r="C88" s="52"/>
      <c r="D88" s="71" t="s">
        <v>41</v>
      </c>
      <c r="E88" s="71"/>
      <c r="F88" s="71"/>
      <c r="G88" s="71"/>
      <c r="H88" s="71"/>
      <c r="I88" s="59">
        <v>4723537.2</v>
      </c>
      <c r="J88" s="59">
        <v>2923022.25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69" t="s">
        <v>58</v>
      </c>
      <c r="F95" s="69"/>
      <c r="G95" s="69"/>
      <c r="H95" s="64"/>
      <c r="I95" s="69" t="s">
        <v>54</v>
      </c>
      <c r="J95" s="69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68" t="s">
        <v>56</v>
      </c>
      <c r="F96" s="68"/>
      <c r="G96" s="68"/>
      <c r="H96" s="65"/>
      <c r="I96" s="68" t="s">
        <v>55</v>
      </c>
      <c r="J96" s="68"/>
      <c r="K96" s="27"/>
      <c r="L96" s="7"/>
      <c r="P96" s="31"/>
      <c r="Q96" s="31"/>
      <c r="R96" s="7"/>
      <c r="S96" s="7"/>
    </row>
  </sheetData>
  <sheetProtection selectLockedCells="1"/>
  <mergeCells count="60"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E63:H63"/>
    <mergeCell ref="F27:H27"/>
    <mergeCell ref="F28:G28"/>
    <mergeCell ref="F43:H43"/>
    <mergeCell ref="F55:H55"/>
    <mergeCell ref="F46:H46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F45:H45"/>
    <mergeCell ref="F36:H36"/>
    <mergeCell ref="F37:H37"/>
    <mergeCell ref="F38:H38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SEA QUERETARO PC1</cp:lastModifiedBy>
  <cp:lastPrinted>2022-01-25T14:46:59Z</cp:lastPrinted>
  <dcterms:created xsi:type="dcterms:W3CDTF">2018-10-24T19:36:13Z</dcterms:created>
  <dcterms:modified xsi:type="dcterms:W3CDTF">2022-01-25T19:06:15Z</dcterms:modified>
  <cp:category/>
  <cp:version/>
  <cp:contentType/>
  <cp:contentStatus/>
</cp:coreProperties>
</file>